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4" sheetId="4" r:id="rId2"/>
  </sheets>
  <calcPr calcId="124519"/>
</workbook>
</file>

<file path=xl/calcChain.xml><?xml version="1.0" encoding="utf-8"?>
<calcChain xmlns="http://schemas.openxmlformats.org/spreadsheetml/2006/main">
  <c r="K261" i="4"/>
  <c r="J227"/>
  <c r="J190"/>
  <c r="J153"/>
  <c r="J116"/>
  <c r="J79"/>
  <c r="J42"/>
  <c r="J5"/>
  <c r="AC31" i="1"/>
  <c r="AC29"/>
  <c r="AC27"/>
  <c r="AC25"/>
  <c r="AC23"/>
  <c r="AC32" s="1"/>
  <c r="AC21"/>
  <c r="AC19"/>
  <c r="AC17"/>
  <c r="AB32"/>
  <c r="C514"/>
  <c r="C513"/>
  <c r="C450"/>
  <c r="C452" s="1"/>
  <c r="C386"/>
  <c r="C385"/>
  <c r="C387" s="1"/>
  <c r="C316"/>
  <c r="C315"/>
  <c r="C317" s="1"/>
  <c r="C250"/>
  <c r="C248"/>
  <c r="C184"/>
  <c r="C183"/>
  <c r="C182"/>
  <c r="C117"/>
  <c r="C116"/>
  <c r="C118" s="1"/>
  <c r="C53"/>
  <c r="C52"/>
  <c r="C515" l="1"/>
  <c r="C54"/>
</calcChain>
</file>

<file path=xl/sharedStrings.xml><?xml version="1.0" encoding="utf-8"?>
<sst xmlns="http://schemas.openxmlformats.org/spreadsheetml/2006/main" count="2488" uniqueCount="360">
  <si>
    <t>PEMERINTAH KOTA SURABAYA</t>
  </si>
  <si>
    <t>DINAS PENDIDIKAN</t>
  </si>
  <si>
    <t>SEKOLAH MENENGAH PERTAMA NEGERI 5</t>
  </si>
  <si>
    <t>Jl. Rajawali no. 57 Telp. 3550149 Kodepos 60175</t>
  </si>
  <si>
    <t>SURABAYA</t>
  </si>
  <si>
    <t>DAFTAR NAMA SISWA KELAS 8H</t>
  </si>
  <si>
    <t>TAHUN PELAJARAN 2021 - 2022</t>
  </si>
  <si>
    <t>Wali Kelas :</t>
  </si>
  <si>
    <t>Mata Pelajaran/Semester :</t>
  </si>
  <si>
    <t>NO</t>
  </si>
  <si>
    <t>NIS</t>
  </si>
  <si>
    <t>ASAL KELAS</t>
  </si>
  <si>
    <t>NISN</t>
  </si>
  <si>
    <t>NAMA</t>
  </si>
  <si>
    <t>L/P</t>
  </si>
  <si>
    <t>KI-1&amp;KI-2:OBSERVASI/JURNAL GURU/</t>
  </si>
  <si>
    <t>KI-3&amp;KI-4</t>
  </si>
  <si>
    <t>DIRI SENDIRI/TEMAN*</t>
  </si>
  <si>
    <t>SPIRITUAL</t>
  </si>
  <si>
    <t>SOSIAL</t>
  </si>
  <si>
    <t>PENGETAHUAN</t>
  </si>
  <si>
    <t>KETRAMPILAN</t>
  </si>
  <si>
    <t>PH 1</t>
  </si>
  <si>
    <t>PH 2</t>
  </si>
  <si>
    <t>PH 3</t>
  </si>
  <si>
    <t>PH 4</t>
  </si>
  <si>
    <t>TUGAS 1</t>
  </si>
  <si>
    <t>TUGAS 2</t>
  </si>
  <si>
    <t>TUGAS 3</t>
  </si>
  <si>
    <t>TUGAS 4</t>
  </si>
  <si>
    <t>TUGAS 5</t>
  </si>
  <si>
    <t>TUGAS 6</t>
  </si>
  <si>
    <t>TUGAS 7</t>
  </si>
  <si>
    <t>UTS</t>
  </si>
  <si>
    <t>UAS</t>
  </si>
  <si>
    <t>Praktek</t>
  </si>
  <si>
    <t>Portofolio</t>
  </si>
  <si>
    <t>Proyek</t>
  </si>
  <si>
    <t>Produk</t>
  </si>
  <si>
    <t>KD …</t>
  </si>
  <si>
    <t>7H</t>
  </si>
  <si>
    <t>L</t>
  </si>
  <si>
    <t>7B</t>
  </si>
  <si>
    <t>7A</t>
  </si>
  <si>
    <t>7G</t>
  </si>
  <si>
    <t>7C</t>
  </si>
  <si>
    <t>7F</t>
  </si>
  <si>
    <t>7D</t>
  </si>
  <si>
    <t>7E</t>
  </si>
  <si>
    <t>EARLENE ADELIA ALYSIA</t>
  </si>
  <si>
    <t>P</t>
  </si>
  <si>
    <t>AJENG KIRANA NAYLA ADISTY</t>
  </si>
  <si>
    <t>PUTRI JESICHA ALMAIRA SANTOSO</t>
  </si>
  <si>
    <t>M. FADIL MUSYAFFAK</t>
  </si>
  <si>
    <t>QUEEN OKTAVIANA PUTRI YULIANTO</t>
  </si>
  <si>
    <t>RASYA TUNGGA DEWI KHOIRIYAH</t>
  </si>
  <si>
    <t>MOCHAMAD REVAN</t>
  </si>
  <si>
    <t>JIHAN AQILAH PUTRI JUNAIDI</t>
  </si>
  <si>
    <t>SYAHDA RISSA PUTRI</t>
  </si>
  <si>
    <t>RIFQAH FARAH LUBNA</t>
  </si>
  <si>
    <t>ANANDA RAHMA ELLALIANTI</t>
  </si>
  <si>
    <t>JEZZLYN MANOLI TENTEH</t>
  </si>
  <si>
    <t>NAFISA KHALILA SASYANANDA</t>
  </si>
  <si>
    <t>KHANIA BILQIS AZZAHRA</t>
  </si>
  <si>
    <t>ACHMAT AFANDI</t>
  </si>
  <si>
    <t>NINDY AYU TRI APRILIANTI</t>
  </si>
  <si>
    <t>FIRYAL ZALFA QUTRATUL`AIN</t>
  </si>
  <si>
    <t>SHAFIRA PUTRI LIYANI</t>
  </si>
  <si>
    <t>ACHMAD MUZACKY</t>
  </si>
  <si>
    <t>NUR FADILLAH</t>
  </si>
  <si>
    <t>LIONEL FATHUR RAZAQ</t>
  </si>
  <si>
    <t>MUHAMMAD FADHIL MUSYAFA WAHAB</t>
  </si>
  <si>
    <t>HAKIM BAHRUL ALAM</t>
  </si>
  <si>
    <t>REYHAN ADYTYA PUTRA DEWANTO</t>
  </si>
  <si>
    <t>ASAAHI AQIILAH ANRU</t>
  </si>
  <si>
    <t>JESSICA RIZKIA AULIA</t>
  </si>
  <si>
    <t>AFIFATUL MAULIDA</t>
  </si>
  <si>
    <t>BADRUS TAMAM</t>
  </si>
  <si>
    <t>M. NAUVAL IRFANNUDDIN</t>
  </si>
  <si>
    <t>MUHAMMAD FIRMANSYAH</t>
  </si>
  <si>
    <t>EKO PRASTIYO</t>
  </si>
  <si>
    <t>MUHAMMAD FADLI FIRDAUS</t>
  </si>
  <si>
    <t>AJI NUR HIDAYAT</t>
  </si>
  <si>
    <t xml:space="preserve">ZAMITA MAULIA </t>
  </si>
  <si>
    <t>ANNISA AL MAGHFIRO</t>
  </si>
  <si>
    <t>AQMADHA ELVA KURNIA SALSABILAH</t>
  </si>
  <si>
    <t>SAFIRA SALSABILLAH</t>
  </si>
  <si>
    <t>WANDA JULIA SARI PUTRI MARDIONO</t>
  </si>
  <si>
    <t>ZHAFIRA EKA NAILAH AGUNG</t>
  </si>
  <si>
    <t>VELA VELFIA ANANDYA</t>
  </si>
  <si>
    <t>NAFISAH ALIYAH ARTA PUTRI</t>
  </si>
  <si>
    <t>ELYSIA HEDVA RAMADHANI</t>
  </si>
  <si>
    <t>AZIIZAH AGRIPINA</t>
  </si>
  <si>
    <t>ACHMAD ROYHAN FAWAID HIDAYATULLOH</t>
  </si>
  <si>
    <t>PUTRI SYAFA  AL-ZAHRA</t>
  </si>
  <si>
    <t>SHAFIRA AZ ZAHRA</t>
  </si>
  <si>
    <t>MOHAMAD REZA ALFARIZI</t>
  </si>
  <si>
    <t>CHIKA RERE ANGGRAINI</t>
  </si>
  <si>
    <t>RHEYVAND INSAN PRATHAMA</t>
  </si>
  <si>
    <t>MUHAMMAD RAFI HASAN</t>
  </si>
  <si>
    <t>ANDI SAMIAN</t>
  </si>
  <si>
    <t>EVAN RADITYA PUTRA KOAN</t>
  </si>
  <si>
    <t>MOCH. ALFIN CHOIRUNNIFA</t>
  </si>
  <si>
    <t>M.AZZAM RIZKI</t>
  </si>
  <si>
    <t>NURUL MUSTIKA SARI</t>
  </si>
  <si>
    <t>VINZA ARDINA MELLYSYAH ESTIANTI</t>
  </si>
  <si>
    <t>FAIZ MAULANA IBRAHIM</t>
  </si>
  <si>
    <t>CASEY ANANTA PUTRI DJUNAIDI</t>
  </si>
  <si>
    <t>IRGI ACHMAD FAHREZI</t>
  </si>
  <si>
    <t>DIATRI WULAN NADILA</t>
  </si>
  <si>
    <t>MUH. REYHAN RAMADHAN R</t>
  </si>
  <si>
    <t>MOCHAMMAD HASAN HAWA</t>
  </si>
  <si>
    <t>MUHAMMAD ALFIAN MUSTOFA</t>
  </si>
  <si>
    <t>ANINDYA DEWI KHALWATI</t>
  </si>
  <si>
    <t>ACHMAD FAUZI</t>
  </si>
  <si>
    <t>M. RAYHAN FAIRUZ ARSHAVIN</t>
  </si>
  <si>
    <t>MUTIARA SALSABILLA</t>
  </si>
  <si>
    <t>DIMAS ALVIAN ADAM</t>
  </si>
  <si>
    <t>MOCH RIDWAN IRSYAD</t>
  </si>
  <si>
    <t>FAREL UMAM ABDULLATIF TRI ADINATA</t>
  </si>
  <si>
    <t>AUFA PRIHANTARI</t>
  </si>
  <si>
    <t>ALIF REINHART ABDULLAH</t>
  </si>
  <si>
    <t>FELLICHA KRIDA AZ ZAHRA</t>
  </si>
  <si>
    <t>ALFIANA PUTRI ZAHIRA</t>
  </si>
  <si>
    <t>NUR KUMALA WULAN SARI</t>
  </si>
  <si>
    <t>MEYSSA WANDA RENATA</t>
  </si>
  <si>
    <t>BERYL CALLYSTA</t>
  </si>
  <si>
    <t>GABRIELLA VALENE KALINDA</t>
  </si>
  <si>
    <t>DEVIANA FARADINA</t>
  </si>
  <si>
    <t>MOCH. GHUFRON KADAFI</t>
  </si>
  <si>
    <t>KAYLA FATIMAH AZ ZAHRA</t>
  </si>
  <si>
    <t>CHARISA DEWI RAHMADANI</t>
  </si>
  <si>
    <t>INDRIANI</t>
  </si>
  <si>
    <t>CHELSIE SEPTIA RAMADHANI</t>
  </si>
  <si>
    <t>NOVALLENS EZAR RIZKY NANGGALA</t>
  </si>
  <si>
    <t>VIKA NOVELISA</t>
  </si>
  <si>
    <t>MEYLIZA NUR PANCAWATI</t>
  </si>
  <si>
    <t>RADITYA PRAYITNO PUTRA</t>
  </si>
  <si>
    <t>RIDWAN RAHMATULLAH</t>
  </si>
  <si>
    <t>AMANDA PUTRI HUSAIRI</t>
  </si>
  <si>
    <t>AHMAD WALDI FAHRILAH</t>
  </si>
  <si>
    <t>NAWRA ISLAH MAULIDIYA</t>
  </si>
  <si>
    <t>ROMAN NOVIAN RIVIANSYAH AHMAD</t>
  </si>
  <si>
    <t>RIEFQI MAULANA</t>
  </si>
  <si>
    <t>MOCH. ADHIYASTA ALANSYAH</t>
  </si>
  <si>
    <t>AS'SYIFA AINNUR RIZKY</t>
  </si>
  <si>
    <t>MOH. BILAL</t>
  </si>
  <si>
    <t>AHMAD ARIF TIRTA MAULANA</t>
  </si>
  <si>
    <t>RICHARDO WAHYU DEWANDARU</t>
  </si>
  <si>
    <t>MALVINNO RAMADHAN BAHARQI PASSYAH</t>
  </si>
  <si>
    <t>RAMZI RAMADHAN</t>
  </si>
  <si>
    <t>M. ZIDAN FADLI S</t>
  </si>
  <si>
    <t>FIRDAUS SURYA PURNAMA</t>
  </si>
  <si>
    <t>REVAN RAHMAD MUSTAKIM</t>
  </si>
  <si>
    <t>RISMA RIANI AZIZ PUTRI</t>
  </si>
  <si>
    <t>AGITHA PUTRI ISMI RAHAYU</t>
  </si>
  <si>
    <t>ADE KESYA CALISTA MARSAOLY</t>
  </si>
  <si>
    <t>QONITA HUMAIRO'</t>
  </si>
  <si>
    <t>AJENG AURANA ROMADONA</t>
  </si>
  <si>
    <t>MALIKA NASYA PUTRI</t>
  </si>
  <si>
    <t>LAILATUL JAMILAH</t>
  </si>
  <si>
    <t>NAYLA SYAFIRA</t>
  </si>
  <si>
    <t>NUR FIFI FADILA</t>
  </si>
  <si>
    <t>NAURA QAULAN SYADIDAH</t>
  </si>
  <si>
    <t>ALFA ZAIDANIL FALAQ</t>
  </si>
  <si>
    <t>RIZKY DWI PUTRA TIONO</t>
  </si>
  <si>
    <t>MAULANA DJALALLUDIN AR RUMI</t>
  </si>
  <si>
    <t xml:space="preserve">ZAKI AL BAIHAQI </t>
  </si>
  <si>
    <t>NAILA SYAFIRA AURALIA</t>
  </si>
  <si>
    <t>NUR MAULIDYA</t>
  </si>
  <si>
    <t>NIKEISHA AURELLIA AZARINE</t>
  </si>
  <si>
    <t>ZAVIRNA MAULICA SAMAL</t>
  </si>
  <si>
    <t>MAS RICHIE IRSYAD VALEN LESMANA</t>
  </si>
  <si>
    <t>MUHAMMAD RISQY KURNIAWAN</t>
  </si>
  <si>
    <t>DAVIO IRZA PRADITYA</t>
  </si>
  <si>
    <t>ANGGA PRATAMA</t>
  </si>
  <si>
    <t>BAGAS ALFRIZAL PUTRA IRWANTO</t>
  </si>
  <si>
    <t>MUHAMMAD ARIEL KURNIAWAN</t>
  </si>
  <si>
    <t>ARFIQI GANIF AFFIANSYAH</t>
  </si>
  <si>
    <t>SURYA FIRMASYA</t>
  </si>
  <si>
    <t>FIDELA KARINA APRILIA</t>
  </si>
  <si>
    <t>ALVITO FIRNANDA APRILIAN</t>
  </si>
  <si>
    <t>ZAINAL ARIFIN</t>
  </si>
  <si>
    <t>OKTAVIANUS PRIMA PRATAMA</t>
  </si>
  <si>
    <t>HILMI DAFIT</t>
  </si>
  <si>
    <t>FARHATUS SOLEHA</t>
  </si>
  <si>
    <t>SAIFUR ROSUL</t>
  </si>
  <si>
    <t>SORAYA AMALIA ASAS</t>
  </si>
  <si>
    <t>PANDU NATA KUSUMA</t>
  </si>
  <si>
    <t>GRESSIVA PRILLY RANTIKA</t>
  </si>
  <si>
    <t>KAYLA NURA ALYA</t>
  </si>
  <si>
    <t>FAHRI</t>
  </si>
  <si>
    <t>NASYWA AFLAHATUS SAKIINA</t>
  </si>
  <si>
    <t>GALANG DWI PRASETYO</t>
  </si>
  <si>
    <t>NASYA RAHMALIA PUTRI</t>
  </si>
  <si>
    <t>DITA NIASARAH MUSLIM</t>
  </si>
  <si>
    <t>ZASKIA RAMADHANI</t>
  </si>
  <si>
    <t>JEFRI EFENDI</t>
  </si>
  <si>
    <t>ACHMAD HAIDIR SRIWIJAYA</t>
  </si>
  <si>
    <t>TIARA PUTRI  PANGESTI SALSABILA</t>
  </si>
  <si>
    <t>AUDY RAMADHANI WAHYONO P</t>
  </si>
  <si>
    <t>VALLENCIA MANIQUE FARDIANSYAH</t>
  </si>
  <si>
    <t>GLAUDIA FLAURENZA PUTRI</t>
  </si>
  <si>
    <t>BAGAS CAHYA ADI SAPUTRA</t>
  </si>
  <si>
    <t>CUCU PRATAMA ARGAW</t>
  </si>
  <si>
    <t>IBRAHIM RAKA WARDANA MONE</t>
  </si>
  <si>
    <t>MOCH. AL-ARIEF BILLAH</t>
  </si>
  <si>
    <t>MUHAMMAD HAFIZH NUR RAIHAN</t>
  </si>
  <si>
    <t>MUHAMMAD NAUFAL ZAIDAN RAHMAT</t>
  </si>
  <si>
    <t>MOCH. FAREL ISLAMI AKBAR</t>
  </si>
  <si>
    <t>GADING NOVIA NINGSIH</t>
  </si>
  <si>
    <t>FRISKA ANDINI KIRANA</t>
  </si>
  <si>
    <t>ACHMAD NOVAL RIVALDI</t>
  </si>
  <si>
    <t>AUREL NATASYA TITANIA</t>
  </si>
  <si>
    <t>ALIFIA RAHMA PUTRI</t>
  </si>
  <si>
    <t>ALIF PUTRA MAULANA</t>
  </si>
  <si>
    <t>DAFFA FAIRUZ MUMTAZ</t>
  </si>
  <si>
    <t>NOVEDIE SAVERO</t>
  </si>
  <si>
    <t>AXEL ZAKRI DIFKI NAVYNSA</t>
  </si>
  <si>
    <t>ANANDYA DEWI LHARASATI</t>
  </si>
  <si>
    <t>RASYA ASHARI</t>
  </si>
  <si>
    <t>FIRGHAIDA TSURAYYA</t>
  </si>
  <si>
    <t>RAIHAN AQINY ALAMSYAH</t>
  </si>
  <si>
    <t xml:space="preserve">I GUSTI NGURAH TRESNA LAKSAMANA PUTRA </t>
  </si>
  <si>
    <t>AKBAR PRASETYA</t>
  </si>
  <si>
    <t>ISWAHYUNINGDIYAH SARI</t>
  </si>
  <si>
    <t>QIRANTI TRI ANJAR SARI</t>
  </si>
  <si>
    <t>ASYSYAIKH ABDUL QODIR AL JILANY</t>
  </si>
  <si>
    <t>REINA TASYA BILA</t>
  </si>
  <si>
    <t xml:space="preserve">ERVINA ADELIA ROSA </t>
  </si>
  <si>
    <t>FATHIYAN AKBAR ARFIAN BAIHAQI</t>
  </si>
  <si>
    <t>AYU ANINDYA PUTRI</t>
  </si>
  <si>
    <t>ALYA MUKHBITA YASMIN</t>
  </si>
  <si>
    <t>ALICIA ALFAYZA NURUL ISLAMIYAH</t>
  </si>
  <si>
    <t>GITA AYU DWI KURNIA SARI</t>
  </si>
  <si>
    <t>MAGHFIROTUNNISA'</t>
  </si>
  <si>
    <t>NANDA FANDIKA PRADHANA</t>
  </si>
  <si>
    <t>ALDO NESTA AL FAREZ</t>
  </si>
  <si>
    <t>ZIFANY LOVELY LYETICIA</t>
  </si>
  <si>
    <t>ZAHFA ZAHIYA PUTRI</t>
  </si>
  <si>
    <t>SHAVIRA PUTRI NAURA</t>
  </si>
  <si>
    <t>NAYLA AISYAH RAHMAWATI</t>
  </si>
  <si>
    <t>SATRIA ALDI PRATAMA</t>
  </si>
  <si>
    <t>NUR HERNAHWATI</t>
  </si>
  <si>
    <t>ALMIRA PUSPITA</t>
  </si>
  <si>
    <t>KAYLA NADHIFA</t>
  </si>
  <si>
    <t>REGITA SALWA FAJARINA</t>
  </si>
  <si>
    <t>MAULIDYAH SYARI BANU</t>
  </si>
  <si>
    <t>ACHMAD RAMJANI</t>
  </si>
  <si>
    <t>MUHAMMAD ALVIN ALFARISI</t>
  </si>
  <si>
    <t>MOCH. GHEFAN ARETHA URIEL CHAFA</t>
  </si>
  <si>
    <t>ELSI NORHASANAH</t>
  </si>
  <si>
    <t>FARHATUS SIFA</t>
  </si>
  <si>
    <t>MAHESA RADHIN NIZAR</t>
  </si>
  <si>
    <t>MUHAMMAD HAYKAL ADITYA</t>
  </si>
  <si>
    <t>M. ZIDAN FADLI S.</t>
  </si>
  <si>
    <t>KEYSHA ADINDA NORAISYA</t>
  </si>
  <si>
    <t>ACHMAD ROFI RUDIYANTO</t>
  </si>
  <si>
    <t>ADITYA AKBAR</t>
  </si>
  <si>
    <t>ARYA ERLANGGA SATRIO PRIONO</t>
  </si>
  <si>
    <t>AHMAD RAFEL ISLAKHUDIN</t>
  </si>
  <si>
    <t>AURA INDAH PRAMESTY</t>
  </si>
  <si>
    <t>EIGHTY CAVELA ARIFIANI</t>
  </si>
  <si>
    <t>AINA HAFIZAH RAMADHANIS</t>
  </si>
  <si>
    <t>KAYLA MERVA ANNOORIA</t>
  </si>
  <si>
    <t>CHARISYA PUTRI AFRILIA</t>
  </si>
  <si>
    <t>ANDINIA AGUSTIN</t>
  </si>
  <si>
    <t>ALTAMIS PRIAN DWI ANGKASA</t>
  </si>
  <si>
    <t>SALWATUL AISY RAHMANIA</t>
  </si>
  <si>
    <t>VEGA NURFADHILA FIRDAUS</t>
  </si>
  <si>
    <t>KHEYZA CHANTIKA NADIFIA PRATAMA</t>
  </si>
  <si>
    <t>RIFEL RAID ADLAN</t>
  </si>
  <si>
    <t>AHMAD FAUZAN</t>
  </si>
  <si>
    <t>FRISKA YUNIARTA ASMARA</t>
  </si>
  <si>
    <t>ARTISYA LAURASATI</t>
  </si>
  <si>
    <t>ACH. IBRAHIM YOGA WITJAKSONO</t>
  </si>
  <si>
    <t>SAFINA MELIA</t>
  </si>
  <si>
    <t>ABDISSALAM AL MU`ARIEF</t>
  </si>
  <si>
    <t>HANUM AYU SUHARTATIK</t>
  </si>
  <si>
    <t>MOCH. AL-ARIEF UBAYDILLAH</t>
  </si>
  <si>
    <t>HIKMAL FAHRELZY SANTOSO</t>
  </si>
  <si>
    <t>MUFIDHA</t>
  </si>
  <si>
    <t>RAYHAN AFIANSYAH PUTRA</t>
  </si>
  <si>
    <t>AHMAD FATONI</t>
  </si>
  <si>
    <t>CHRISTIAN JEHUDA S PASASEA</t>
  </si>
  <si>
    <t>MEYZA PUTRI SYESYLLA MANTALITA</t>
  </si>
  <si>
    <t>MUHAMMAD ALAIKA BIDZAKA ILLAH</t>
  </si>
  <si>
    <t>MOHAMMAD HADAD AL HADI</t>
  </si>
  <si>
    <t>RAIHAN RACHMATTULOH SANTOSO</t>
  </si>
  <si>
    <t>MUHAMMAD HOMSIN RUDI ARDIANSYAH</t>
  </si>
  <si>
    <t>M. KUFFRON FERDIANZAH AL FAROSI</t>
  </si>
  <si>
    <t>PUTRI ULANDARI</t>
  </si>
  <si>
    <t>ANISA</t>
  </si>
  <si>
    <t>AMELIA OVELIA SURYAJATI</t>
  </si>
  <si>
    <t>FATIKHA RIZA AZAHRA</t>
  </si>
  <si>
    <t>LAYLA KHIRANA PUTRI ARIFIN</t>
  </si>
  <si>
    <t>NADIA FEBIOLA KENSY</t>
  </si>
  <si>
    <t>AURELLIA PUTRI FITRIANT</t>
  </si>
  <si>
    <t>ADINDA AURA VIOLETTA</t>
  </si>
  <si>
    <t>DIAN FITRI ISNAINI</t>
  </si>
  <si>
    <t>KALYLA CAHYA QOTRUN NADA</t>
  </si>
  <si>
    <t>PUTRI AMELIA MUHAJIR</t>
  </si>
  <si>
    <t>LADY GRACE FRANSISKA WERMASUBUN</t>
  </si>
  <si>
    <t>FACHRI ADITYA WARDANA</t>
  </si>
  <si>
    <t>DIMAS SATRIA BAGASKARA</t>
  </si>
  <si>
    <t>ANDIKA BAYU SENTANA</t>
  </si>
  <si>
    <t>JEYDA ALEA SOPAMENA</t>
  </si>
  <si>
    <t>MUHAMMAD DWI ALVINO</t>
  </si>
  <si>
    <t>AURENDRA RICO FAIRUZ F</t>
  </si>
  <si>
    <t>AHMAD DINEZAD</t>
  </si>
  <si>
    <t>DAANIYS SHABRINA FERYAN MOCHTAR</t>
  </si>
  <si>
    <t>ADISTY NABILILFADJRIL RAMADHANI</t>
  </si>
  <si>
    <t>NAYLA IZZATI AULIA</t>
  </si>
  <si>
    <t>NILA SETIAWATI NORSY</t>
  </si>
  <si>
    <t>RAIHAN MAULANA BUMULO</t>
  </si>
  <si>
    <t>BABY MAKAYLA SHALOMITHA SUSANTO</t>
  </si>
  <si>
    <t>NAILAH CALLISTA SAVA</t>
  </si>
  <si>
    <t>PERTIWI</t>
  </si>
  <si>
    <t>JURAIDA ADHARI</t>
  </si>
  <si>
    <t>GHADA SATRIA EKA BHAYANGKARA</t>
  </si>
  <si>
    <t>IHRAM ANDHIKA IRWANSYAH</t>
  </si>
  <si>
    <t>MUHAMMAD FATHUR ROZAQ</t>
  </si>
  <si>
    <t>BUNGA ANANTASYA</t>
  </si>
  <si>
    <t>BIMA PUTRA SATRIA</t>
  </si>
  <si>
    <t>MOCHAMAD ZAKKY FANANI</t>
  </si>
  <si>
    <t>DIMAS YOGA PRATAMA</t>
  </si>
  <si>
    <t>DAFTAR NAMA SISWA KELAS 8A</t>
  </si>
  <si>
    <t>DAFTAR NAMA SISWA KELAS 8B</t>
  </si>
  <si>
    <t>DAFTAR NAMA SISWA KELAS 8C</t>
  </si>
  <si>
    <t>DAFTAR NAMA SISWA KELAS 8D</t>
  </si>
  <si>
    <t>DAFTAR NAMA SISWA KELAS 8E</t>
  </si>
  <si>
    <t>DAFTAR NAMA SISWA KELAS 8F</t>
  </si>
  <si>
    <t>DAFTAR NAMA SISWA KELAS 8G</t>
  </si>
  <si>
    <t>Surabaya,</t>
  </si>
  <si>
    <t>Guru Mata Pelajaran</t>
  </si>
  <si>
    <t>JML</t>
  </si>
  <si>
    <t>Keterangan :</t>
  </si>
  <si>
    <t>Huruf Tebal Miring : Siswa Inklusif</t>
  </si>
  <si>
    <t>Huruf Tebal Garis Bawah : Siswa Mitra Warga</t>
  </si>
  <si>
    <t>KLS</t>
  </si>
  <si>
    <t>JML SEL</t>
  </si>
  <si>
    <t>A</t>
  </si>
  <si>
    <t>l</t>
  </si>
  <si>
    <t>p</t>
  </si>
  <si>
    <t>B</t>
  </si>
  <si>
    <t>C</t>
  </si>
  <si>
    <t>92.60</t>
  </si>
  <si>
    <t>D</t>
  </si>
  <si>
    <t>E</t>
  </si>
  <si>
    <t>F</t>
  </si>
  <si>
    <t>G</t>
  </si>
  <si>
    <t>H</t>
  </si>
  <si>
    <t>WILDAN ROSYID, S.Pd</t>
  </si>
  <si>
    <t>WIDYA AMEILINA , S.Pd</t>
  </si>
  <si>
    <t>Drs. BADERI, M.Si</t>
  </si>
  <si>
    <t>FAUZY HIDAYAT, S.Pd</t>
  </si>
  <si>
    <t>BANGGA SATRIANTO, S.Pd</t>
  </si>
  <si>
    <t>WIWIK NINGSIH, S.Ag</t>
  </si>
  <si>
    <t>SISKA DEWI OKTAVIANA, S.Si, Gr</t>
  </si>
  <si>
    <t>ARDIANTO BRAMANTORO, S.Pd</t>
  </si>
</sst>
</file>

<file path=xl/styles.xml><?xml version="1.0" encoding="utf-8"?>
<styleSheet xmlns="http://schemas.openxmlformats.org/spreadsheetml/2006/main">
  <fonts count="6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sz val="11"/>
      <color indexed="8"/>
      <name val="Calibri"/>
      <family val="2"/>
    </font>
    <font>
      <u/>
      <sz val="7"/>
      <name val="Times New Roman"/>
      <family val="1"/>
    </font>
    <font>
      <sz val="7"/>
      <color theme="1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9"/>
      <color theme="1"/>
      <name val="Times New Roman"/>
      <family val="1"/>
    </font>
    <font>
      <b/>
      <u/>
      <sz val="11"/>
      <color rgb="FF000000"/>
      <name val="Calibri"/>
      <family val="2"/>
    </font>
    <font>
      <b/>
      <u/>
      <sz val="9"/>
      <name val="Times New Roman"/>
      <family val="1"/>
    </font>
    <font>
      <b/>
      <i/>
      <sz val="11"/>
      <color rgb="FFFF0000"/>
      <name val="Calibri"/>
      <family val="2"/>
    </font>
    <font>
      <b/>
      <i/>
      <sz val="9"/>
      <color rgb="FFFF0000"/>
      <name val="Times New Roman"/>
      <family val="1"/>
    </font>
    <font>
      <sz val="10.5"/>
      <color rgb="FF000000"/>
      <name val="Courier New"/>
      <family val="3"/>
    </font>
    <font>
      <b/>
      <sz val="9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FF0000"/>
      <name val="Times New Roman"/>
      <family val="1"/>
    </font>
    <font>
      <sz val="9"/>
      <color indexed="8"/>
      <name val="Arial"/>
      <family val="2"/>
    </font>
    <font>
      <sz val="9"/>
      <name val="Arial"/>
      <family val="2"/>
    </font>
    <font>
      <sz val="14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Times New Roman"/>
      <family val="1"/>
    </font>
    <font>
      <b/>
      <i/>
      <sz val="10"/>
      <color rgb="FFFF0000"/>
      <name val="Calibri"/>
      <family val="2"/>
    </font>
    <font>
      <b/>
      <i/>
      <sz val="10"/>
      <color rgb="FFFF0000"/>
      <name val="Times New Roman"/>
      <family val="1"/>
    </font>
    <font>
      <sz val="10"/>
      <color rgb="FF000000"/>
      <name val="Courier New"/>
      <family val="3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4"/>
      <name val="Times New Roman"/>
      <family val="1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27" fillId="0" borderId="0"/>
  </cellStyleXfs>
  <cellXfs count="20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49" fontId="9" fillId="0" borderId="0" xfId="0" applyNumberFormat="1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textRotation="90"/>
    </xf>
    <xf numFmtId="0" fontId="13" fillId="0" borderId="14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0" xfId="0" applyFont="1" applyBorder="1"/>
    <xf numFmtId="0" fontId="1" fillId="0" borderId="0" xfId="0" applyFont="1" applyAlignment="1">
      <alignment horizontal="center" vertical="center"/>
    </xf>
    <xf numFmtId="0" fontId="17" fillId="0" borderId="1" xfId="0" applyFont="1" applyBorder="1"/>
    <xf numFmtId="0" fontId="0" fillId="0" borderId="1" xfId="0" applyFont="1" applyBorder="1"/>
    <xf numFmtId="0" fontId="18" fillId="0" borderId="4" xfId="0" applyFont="1" applyBorder="1" applyAlignment="1">
      <alignment horizontal="center" vertical="center"/>
    </xf>
    <xf numFmtId="0" fontId="0" fillId="0" borderId="1" xfId="0" applyBorder="1"/>
    <xf numFmtId="0" fontId="19" fillId="0" borderId="1" xfId="0" applyFont="1" applyBorder="1"/>
    <xf numFmtId="0" fontId="20" fillId="0" borderId="4" xfId="0" applyFont="1" applyBorder="1" applyAlignment="1">
      <alignment horizontal="center" vertical="center"/>
    </xf>
    <xf numFmtId="0" fontId="17" fillId="0" borderId="0" xfId="0" applyFont="1"/>
    <xf numFmtId="0" fontId="1" fillId="0" borderId="0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4" xfId="0" applyFont="1" applyBorder="1"/>
    <xf numFmtId="0" fontId="23" fillId="0" borderId="1" xfId="0" applyFont="1" applyBorder="1"/>
    <xf numFmtId="0" fontId="15" fillId="0" borderId="1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8" fillId="2" borderId="1" xfId="2" applyFont="1" applyFill="1" applyBorder="1" applyAlignment="1">
      <alignment horizontal="left" vertical="center" wrapText="1"/>
    </xf>
    <xf numFmtId="0" fontId="29" fillId="0" borderId="1" xfId="0" applyFont="1" applyFill="1" applyBorder="1" applyAlignment="1"/>
    <xf numFmtId="0" fontId="1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6" fillId="0" borderId="0" xfId="1" applyNumberFormat="1" applyFont="1" applyFill="1" applyBorder="1" applyAlignment="1" applyProtection="1">
      <alignment horizontal="center" vertical="center"/>
    </xf>
    <xf numFmtId="0" fontId="36" fillId="0" borderId="0" xfId="1" applyNumberFormat="1" applyFont="1" applyFill="1" applyBorder="1" applyAlignment="1" applyProtection="1">
      <alignment horizontal="left" vertical="center"/>
    </xf>
    <xf numFmtId="0" fontId="34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6" fillId="0" borderId="0" xfId="1" applyFont="1" applyBorder="1" applyAlignment="1">
      <alignment vertical="center"/>
    </xf>
    <xf numFmtId="0" fontId="36" fillId="0" borderId="0" xfId="1" applyFont="1" applyBorder="1" applyAlignment="1">
      <alignment horizontal="left" vertical="center"/>
    </xf>
    <xf numFmtId="0" fontId="36" fillId="0" borderId="12" xfId="1" applyFont="1" applyBorder="1" applyAlignment="1">
      <alignment vertical="center"/>
    </xf>
    <xf numFmtId="0" fontId="36" fillId="0" borderId="12" xfId="1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36" fillId="0" borderId="0" xfId="1" applyFont="1" applyAlignment="1">
      <alignment horizontal="center" vertical="center"/>
    </xf>
    <xf numFmtId="0" fontId="36" fillId="0" borderId="0" xfId="1" applyFont="1" applyAlignment="1">
      <alignment vertical="center"/>
    </xf>
    <xf numFmtId="0" fontId="36" fillId="0" borderId="0" xfId="1" applyFont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38" fillId="0" borderId="0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40" fillId="0" borderId="0" xfId="1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12" xfId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0" fillId="0" borderId="0" xfId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3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7" fillId="0" borderId="0" xfId="0" applyFont="1"/>
    <xf numFmtId="0" fontId="44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1" fontId="44" fillId="0" borderId="17" xfId="0" applyNumberFormat="1" applyFont="1" applyBorder="1" applyAlignment="1">
      <alignment horizontal="center" vertical="center"/>
    </xf>
    <xf numFmtId="0" fontId="41" fillId="0" borderId="17" xfId="0" applyFont="1" applyBorder="1" applyAlignment="1">
      <alignment horizontal="center"/>
    </xf>
    <xf numFmtId="0" fontId="44" fillId="0" borderId="17" xfId="0" quotePrefix="1" applyFont="1" applyBorder="1" applyAlignment="1">
      <alignment horizontal="center" vertical="center"/>
    </xf>
    <xf numFmtId="0" fontId="46" fillId="0" borderId="17" xfId="0" applyFont="1" applyBorder="1"/>
    <xf numFmtId="0" fontId="44" fillId="0" borderId="17" xfId="0" applyFont="1" applyBorder="1" applyAlignment="1">
      <alignment horizontal="center" vertical="center"/>
    </xf>
    <xf numFmtId="0" fontId="42" fillId="0" borderId="1" xfId="0" applyFont="1" applyBorder="1"/>
    <xf numFmtId="0" fontId="41" fillId="0" borderId="1" xfId="0" applyFont="1" applyBorder="1" applyAlignment="1">
      <alignment horizontal="center"/>
    </xf>
    <xf numFmtId="0" fontId="46" fillId="0" borderId="1" xfId="0" applyFont="1" applyBorder="1"/>
    <xf numFmtId="0" fontId="44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7" fillId="0" borderId="1" xfId="0" applyFont="1" applyBorder="1"/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/>
    <xf numFmtId="0" fontId="50" fillId="0" borderId="1" xfId="0" applyFont="1" applyBorder="1" applyAlignment="1">
      <alignment horizontal="center" vertical="center"/>
    </xf>
    <xf numFmtId="0" fontId="42" fillId="0" borderId="0" xfId="0" applyFont="1"/>
    <xf numFmtId="0" fontId="51" fillId="0" borderId="1" xfId="0" applyFont="1" applyBorder="1"/>
    <xf numFmtId="0" fontId="52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0" fontId="41" fillId="0" borderId="1" xfId="0" applyFont="1" applyBorder="1" applyAlignment="1">
      <alignment wrapText="1"/>
    </xf>
    <xf numFmtId="0" fontId="5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4" fillId="0" borderId="1" xfId="0" applyNumberFormat="1" applyFont="1" applyFill="1" applyBorder="1" applyAlignment="1" applyProtection="1">
      <alignment horizontal="left" vertical="center" wrapText="1"/>
    </xf>
    <xf numFmtId="0" fontId="56" fillId="2" borderId="1" xfId="2" applyFont="1" applyFill="1" applyBorder="1" applyAlignment="1">
      <alignment horizontal="left" vertical="center" wrapText="1"/>
    </xf>
    <xf numFmtId="0" fontId="57" fillId="0" borderId="1" xfId="0" applyFont="1" applyFill="1" applyBorder="1" applyAlignment="1"/>
    <xf numFmtId="0" fontId="58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4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60" fillId="3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2" fontId="16" fillId="0" borderId="0" xfId="0" applyNumberFormat="1" applyFont="1" applyAlignment="1">
      <alignment horizontal="right"/>
    </xf>
    <xf numFmtId="2" fontId="16" fillId="0" borderId="1" xfId="0" applyNumberFormat="1" applyFont="1" applyBorder="1" applyAlignment="1">
      <alignment horizontal="right"/>
    </xf>
    <xf numFmtId="2" fontId="37" fillId="0" borderId="1" xfId="0" applyNumberFormat="1" applyFont="1" applyBorder="1" applyAlignment="1">
      <alignment horizontal="right" vertical="center"/>
    </xf>
    <xf numFmtId="2" fontId="35" fillId="0" borderId="1" xfId="0" applyNumberFormat="1" applyFont="1" applyFill="1" applyBorder="1" applyAlignment="1" applyProtection="1">
      <alignment horizontal="right" vertical="top"/>
    </xf>
    <xf numFmtId="2" fontId="35" fillId="0" borderId="0" xfId="0" applyNumberFormat="1" applyFont="1" applyFill="1" applyAlignment="1" applyProtection="1">
      <alignment horizontal="right" vertical="top"/>
    </xf>
    <xf numFmtId="2" fontId="37" fillId="0" borderId="0" xfId="0" applyNumberFormat="1" applyFont="1" applyAlignment="1">
      <alignment horizontal="right" vertical="center"/>
    </xf>
    <xf numFmtId="2" fontId="37" fillId="0" borderId="1" xfId="0" applyNumberFormat="1" applyFont="1" applyBorder="1" applyAlignment="1">
      <alignment horizontal="right"/>
    </xf>
    <xf numFmtId="0" fontId="10" fillId="0" borderId="0" xfId="0" applyFont="1" applyFill="1" applyAlignment="1"/>
    <xf numFmtId="0" fontId="33" fillId="0" borderId="0" xfId="0" applyFont="1" applyFill="1" applyAlignment="1"/>
    <xf numFmtId="0" fontId="10" fillId="0" borderId="0" xfId="0" applyFont="1" applyFill="1" applyAlignment="1">
      <alignment horizontal="center"/>
    </xf>
    <xf numFmtId="2" fontId="16" fillId="0" borderId="13" xfId="0" applyNumberFormat="1" applyFont="1" applyBorder="1" applyAlignment="1">
      <alignment horizontal="right"/>
    </xf>
    <xf numFmtId="2" fontId="16" fillId="0" borderId="6" xfId="0" applyNumberFormat="1" applyFont="1" applyBorder="1" applyAlignment="1">
      <alignment horizontal="right"/>
    </xf>
    <xf numFmtId="2" fontId="37" fillId="0" borderId="6" xfId="0" applyNumberFormat="1" applyFont="1" applyBorder="1" applyAlignment="1">
      <alignment horizontal="right" vertical="center"/>
    </xf>
    <xf numFmtId="2" fontId="35" fillId="0" borderId="6" xfId="0" applyNumberFormat="1" applyFont="1" applyFill="1" applyBorder="1" applyAlignment="1" applyProtection="1">
      <alignment horizontal="right" vertical="top"/>
    </xf>
    <xf numFmtId="2" fontId="35" fillId="0" borderId="6" xfId="0" quotePrefix="1" applyNumberFormat="1" applyFont="1" applyFill="1" applyBorder="1" applyAlignment="1">
      <alignment horizontal="right" vertical="center"/>
    </xf>
    <xf numFmtId="0" fontId="19" fillId="0" borderId="4" xfId="0" applyFont="1" applyBorder="1"/>
    <xf numFmtId="2" fontId="16" fillId="0" borderId="19" xfId="0" applyNumberFormat="1" applyFont="1" applyBorder="1" applyAlignment="1">
      <alignment horizontal="right"/>
    </xf>
    <xf numFmtId="2" fontId="16" fillId="0" borderId="6" xfId="0" applyNumberFormat="1" applyFont="1" applyFill="1" applyBorder="1" applyAlignment="1">
      <alignment horizontal="right"/>
    </xf>
    <xf numFmtId="0" fontId="15" fillId="0" borderId="0" xfId="0" applyFont="1" applyBorder="1" applyAlignment="1">
      <alignment vertical="center" wrapText="1"/>
    </xf>
    <xf numFmtId="2" fontId="35" fillId="0" borderId="6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17" fillId="0" borderId="10" xfId="0" applyFont="1" applyBorder="1"/>
    <xf numFmtId="2" fontId="16" fillId="0" borderId="18" xfId="0" applyNumberFormat="1" applyFont="1" applyBorder="1" applyAlignment="1">
      <alignment horizontal="right"/>
    </xf>
    <xf numFmtId="2" fontId="37" fillId="0" borderId="18" xfId="0" applyNumberFormat="1" applyFont="1" applyBorder="1" applyAlignment="1">
      <alignment horizontal="right" vertical="center"/>
    </xf>
    <xf numFmtId="2" fontId="35" fillId="0" borderId="18" xfId="0" applyNumberFormat="1" applyFont="1" applyFill="1" applyBorder="1" applyAlignment="1" applyProtection="1">
      <alignment horizontal="right" vertical="top"/>
    </xf>
    <xf numFmtId="0" fontId="17" fillId="0" borderId="18" xfId="0" applyFont="1" applyBorder="1"/>
    <xf numFmtId="2" fontId="36" fillId="0" borderId="0" xfId="1" applyNumberFormat="1" applyFont="1" applyAlignment="1">
      <alignment horizontal="right" vertical="center"/>
    </xf>
    <xf numFmtId="0" fontId="37" fillId="3" borderId="4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90"/>
    </xf>
    <xf numFmtId="0" fontId="13" fillId="0" borderId="16" xfId="0" applyFont="1" applyBorder="1" applyAlignment="1">
      <alignment horizontal="center" vertical="center" textRotation="90"/>
    </xf>
    <xf numFmtId="0" fontId="7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3" fillId="0" borderId="14" xfId="0" applyFont="1" applyBorder="1" applyAlignment="1">
      <alignment horizontal="center" vertical="center" textRotation="90"/>
    </xf>
    <xf numFmtId="0" fontId="14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28575</xdr:rowOff>
    </xdr:from>
    <xdr:to>
      <xdr:col>4</xdr:col>
      <xdr:colOff>47625</xdr:colOff>
      <xdr:row>4</xdr:row>
      <xdr:rowOff>171450</xdr:rowOff>
    </xdr:to>
    <xdr:pic>
      <xdr:nvPicPr>
        <xdr:cNvPr id="2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3975" y="95640525"/>
          <a:ext cx="6000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0</xdr:row>
      <xdr:rowOff>19050</xdr:rowOff>
    </xdr:from>
    <xdr:to>
      <xdr:col>16</xdr:col>
      <xdr:colOff>161925</xdr:colOff>
      <xdr:row>4</xdr:row>
      <xdr:rowOff>161925</xdr:rowOff>
    </xdr:to>
    <xdr:pic>
      <xdr:nvPicPr>
        <xdr:cNvPr id="3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5886450" y="95631000"/>
          <a:ext cx="7810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0</xdr:row>
      <xdr:rowOff>28575</xdr:rowOff>
    </xdr:from>
    <xdr:to>
      <xdr:col>4</xdr:col>
      <xdr:colOff>47625</xdr:colOff>
      <xdr:row>4</xdr:row>
      <xdr:rowOff>171450</xdr:rowOff>
    </xdr:to>
    <xdr:pic>
      <xdr:nvPicPr>
        <xdr:cNvPr id="4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3975" y="95640525"/>
          <a:ext cx="6000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19050</xdr:rowOff>
    </xdr:from>
    <xdr:to>
      <xdr:col>16</xdr:col>
      <xdr:colOff>161925</xdr:colOff>
      <xdr:row>4</xdr:row>
      <xdr:rowOff>161925</xdr:rowOff>
    </xdr:to>
    <xdr:pic>
      <xdr:nvPicPr>
        <xdr:cNvPr id="5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743700" y="19050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64</xdr:row>
      <xdr:rowOff>28575</xdr:rowOff>
    </xdr:from>
    <xdr:to>
      <xdr:col>4</xdr:col>
      <xdr:colOff>47625</xdr:colOff>
      <xdr:row>68</xdr:row>
      <xdr:rowOff>171450</xdr:rowOff>
    </xdr:to>
    <xdr:pic>
      <xdr:nvPicPr>
        <xdr:cNvPr id="6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28575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64</xdr:row>
      <xdr:rowOff>19050</xdr:rowOff>
    </xdr:from>
    <xdr:to>
      <xdr:col>16</xdr:col>
      <xdr:colOff>161925</xdr:colOff>
      <xdr:row>68</xdr:row>
      <xdr:rowOff>161925</xdr:rowOff>
    </xdr:to>
    <xdr:pic>
      <xdr:nvPicPr>
        <xdr:cNvPr id="7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943725" y="19050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64</xdr:row>
      <xdr:rowOff>28575</xdr:rowOff>
    </xdr:from>
    <xdr:to>
      <xdr:col>4</xdr:col>
      <xdr:colOff>47625</xdr:colOff>
      <xdr:row>68</xdr:row>
      <xdr:rowOff>171450</xdr:rowOff>
    </xdr:to>
    <xdr:pic>
      <xdr:nvPicPr>
        <xdr:cNvPr id="8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28575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64</xdr:row>
      <xdr:rowOff>19050</xdr:rowOff>
    </xdr:from>
    <xdr:to>
      <xdr:col>16</xdr:col>
      <xdr:colOff>161925</xdr:colOff>
      <xdr:row>68</xdr:row>
      <xdr:rowOff>161925</xdr:rowOff>
    </xdr:to>
    <xdr:pic>
      <xdr:nvPicPr>
        <xdr:cNvPr id="9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743700" y="19050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130</xdr:row>
      <xdr:rowOff>28575</xdr:rowOff>
    </xdr:from>
    <xdr:to>
      <xdr:col>4</xdr:col>
      <xdr:colOff>47625</xdr:colOff>
      <xdr:row>134</xdr:row>
      <xdr:rowOff>171450</xdr:rowOff>
    </xdr:to>
    <xdr:pic>
      <xdr:nvPicPr>
        <xdr:cNvPr id="10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1215390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130</xdr:row>
      <xdr:rowOff>19050</xdr:rowOff>
    </xdr:from>
    <xdr:to>
      <xdr:col>16</xdr:col>
      <xdr:colOff>161925</xdr:colOff>
      <xdr:row>134</xdr:row>
      <xdr:rowOff>161925</xdr:rowOff>
    </xdr:to>
    <xdr:pic>
      <xdr:nvPicPr>
        <xdr:cNvPr id="11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943725" y="12144375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130</xdr:row>
      <xdr:rowOff>28575</xdr:rowOff>
    </xdr:from>
    <xdr:to>
      <xdr:col>4</xdr:col>
      <xdr:colOff>47625</xdr:colOff>
      <xdr:row>134</xdr:row>
      <xdr:rowOff>171450</xdr:rowOff>
    </xdr:to>
    <xdr:pic>
      <xdr:nvPicPr>
        <xdr:cNvPr id="12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1215390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130</xdr:row>
      <xdr:rowOff>19050</xdr:rowOff>
    </xdr:from>
    <xdr:to>
      <xdr:col>16</xdr:col>
      <xdr:colOff>161925</xdr:colOff>
      <xdr:row>134</xdr:row>
      <xdr:rowOff>161925</xdr:rowOff>
    </xdr:to>
    <xdr:pic>
      <xdr:nvPicPr>
        <xdr:cNvPr id="13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743700" y="12144375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195</xdr:row>
      <xdr:rowOff>28575</xdr:rowOff>
    </xdr:from>
    <xdr:to>
      <xdr:col>4</xdr:col>
      <xdr:colOff>47625</xdr:colOff>
      <xdr:row>199</xdr:row>
      <xdr:rowOff>171450</xdr:rowOff>
    </xdr:to>
    <xdr:pic>
      <xdr:nvPicPr>
        <xdr:cNvPr id="14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24660225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195</xdr:row>
      <xdr:rowOff>19050</xdr:rowOff>
    </xdr:from>
    <xdr:to>
      <xdr:col>16</xdr:col>
      <xdr:colOff>161925</xdr:colOff>
      <xdr:row>199</xdr:row>
      <xdr:rowOff>161925</xdr:rowOff>
    </xdr:to>
    <xdr:pic>
      <xdr:nvPicPr>
        <xdr:cNvPr id="15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943725" y="24650700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195</xdr:row>
      <xdr:rowOff>28575</xdr:rowOff>
    </xdr:from>
    <xdr:to>
      <xdr:col>4</xdr:col>
      <xdr:colOff>47625</xdr:colOff>
      <xdr:row>199</xdr:row>
      <xdr:rowOff>171450</xdr:rowOff>
    </xdr:to>
    <xdr:pic>
      <xdr:nvPicPr>
        <xdr:cNvPr id="16" name="Picture 15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24660225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195</xdr:row>
      <xdr:rowOff>19050</xdr:rowOff>
    </xdr:from>
    <xdr:to>
      <xdr:col>16</xdr:col>
      <xdr:colOff>161925</xdr:colOff>
      <xdr:row>199</xdr:row>
      <xdr:rowOff>161925</xdr:rowOff>
    </xdr:to>
    <xdr:pic>
      <xdr:nvPicPr>
        <xdr:cNvPr id="17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743700" y="24650700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263</xdr:row>
      <xdr:rowOff>28575</xdr:rowOff>
    </xdr:from>
    <xdr:to>
      <xdr:col>4</xdr:col>
      <xdr:colOff>47625</xdr:colOff>
      <xdr:row>267</xdr:row>
      <xdr:rowOff>171450</xdr:rowOff>
    </xdr:to>
    <xdr:pic>
      <xdr:nvPicPr>
        <xdr:cNvPr id="18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3659505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263</xdr:row>
      <xdr:rowOff>19050</xdr:rowOff>
    </xdr:from>
    <xdr:to>
      <xdr:col>16</xdr:col>
      <xdr:colOff>161925</xdr:colOff>
      <xdr:row>267</xdr:row>
      <xdr:rowOff>161925</xdr:rowOff>
    </xdr:to>
    <xdr:pic>
      <xdr:nvPicPr>
        <xdr:cNvPr id="19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943725" y="36585525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263</xdr:row>
      <xdr:rowOff>28575</xdr:rowOff>
    </xdr:from>
    <xdr:to>
      <xdr:col>4</xdr:col>
      <xdr:colOff>47625</xdr:colOff>
      <xdr:row>267</xdr:row>
      <xdr:rowOff>171450</xdr:rowOff>
    </xdr:to>
    <xdr:pic>
      <xdr:nvPicPr>
        <xdr:cNvPr id="20" name="Picture 19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3659505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263</xdr:row>
      <xdr:rowOff>19050</xdr:rowOff>
    </xdr:from>
    <xdr:to>
      <xdr:col>16</xdr:col>
      <xdr:colOff>161925</xdr:colOff>
      <xdr:row>267</xdr:row>
      <xdr:rowOff>161925</xdr:rowOff>
    </xdr:to>
    <xdr:pic>
      <xdr:nvPicPr>
        <xdr:cNvPr id="21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6743700" y="36585525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333</xdr:row>
      <xdr:rowOff>28575</xdr:rowOff>
    </xdr:from>
    <xdr:to>
      <xdr:col>4</xdr:col>
      <xdr:colOff>47625</xdr:colOff>
      <xdr:row>337</xdr:row>
      <xdr:rowOff>171450</xdr:rowOff>
    </xdr:to>
    <xdr:pic>
      <xdr:nvPicPr>
        <xdr:cNvPr id="22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4987290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333</xdr:row>
      <xdr:rowOff>19050</xdr:rowOff>
    </xdr:from>
    <xdr:to>
      <xdr:col>16</xdr:col>
      <xdr:colOff>161925</xdr:colOff>
      <xdr:row>337</xdr:row>
      <xdr:rowOff>161925</xdr:rowOff>
    </xdr:to>
    <xdr:pic>
      <xdr:nvPicPr>
        <xdr:cNvPr id="23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7781925" y="49863375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333</xdr:row>
      <xdr:rowOff>28575</xdr:rowOff>
    </xdr:from>
    <xdr:to>
      <xdr:col>4</xdr:col>
      <xdr:colOff>47625</xdr:colOff>
      <xdr:row>337</xdr:row>
      <xdr:rowOff>171450</xdr:rowOff>
    </xdr:to>
    <xdr:pic>
      <xdr:nvPicPr>
        <xdr:cNvPr id="24" name="Picture 2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4987290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333</xdr:row>
      <xdr:rowOff>19050</xdr:rowOff>
    </xdr:from>
    <xdr:to>
      <xdr:col>16</xdr:col>
      <xdr:colOff>161925</xdr:colOff>
      <xdr:row>337</xdr:row>
      <xdr:rowOff>161925</xdr:rowOff>
    </xdr:to>
    <xdr:pic>
      <xdr:nvPicPr>
        <xdr:cNvPr id="25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7581900" y="49863375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400</xdr:row>
      <xdr:rowOff>28575</xdr:rowOff>
    </xdr:from>
    <xdr:to>
      <xdr:col>4</xdr:col>
      <xdr:colOff>47625</xdr:colOff>
      <xdr:row>404</xdr:row>
      <xdr:rowOff>171450</xdr:rowOff>
    </xdr:to>
    <xdr:pic>
      <xdr:nvPicPr>
        <xdr:cNvPr id="26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61464825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400</xdr:row>
      <xdr:rowOff>19050</xdr:rowOff>
    </xdr:from>
    <xdr:to>
      <xdr:col>16</xdr:col>
      <xdr:colOff>161925</xdr:colOff>
      <xdr:row>404</xdr:row>
      <xdr:rowOff>161925</xdr:rowOff>
    </xdr:to>
    <xdr:pic>
      <xdr:nvPicPr>
        <xdr:cNvPr id="27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7781925" y="61455300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400</xdr:row>
      <xdr:rowOff>28575</xdr:rowOff>
    </xdr:from>
    <xdr:to>
      <xdr:col>4</xdr:col>
      <xdr:colOff>47625</xdr:colOff>
      <xdr:row>404</xdr:row>
      <xdr:rowOff>171450</xdr:rowOff>
    </xdr:to>
    <xdr:pic>
      <xdr:nvPicPr>
        <xdr:cNvPr id="28" name="Picture 27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61464825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400</xdr:row>
      <xdr:rowOff>19050</xdr:rowOff>
    </xdr:from>
    <xdr:to>
      <xdr:col>16</xdr:col>
      <xdr:colOff>161925</xdr:colOff>
      <xdr:row>404</xdr:row>
      <xdr:rowOff>161925</xdr:rowOff>
    </xdr:to>
    <xdr:pic>
      <xdr:nvPicPr>
        <xdr:cNvPr id="29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7581900" y="61455300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463</xdr:row>
      <xdr:rowOff>28575</xdr:rowOff>
    </xdr:from>
    <xdr:to>
      <xdr:col>4</xdr:col>
      <xdr:colOff>47625</xdr:colOff>
      <xdr:row>467</xdr:row>
      <xdr:rowOff>171450</xdr:rowOff>
    </xdr:to>
    <xdr:pic>
      <xdr:nvPicPr>
        <xdr:cNvPr id="30" name="Picture 1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7435215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463</xdr:row>
      <xdr:rowOff>19050</xdr:rowOff>
    </xdr:from>
    <xdr:to>
      <xdr:col>16</xdr:col>
      <xdr:colOff>161925</xdr:colOff>
      <xdr:row>467</xdr:row>
      <xdr:rowOff>161925</xdr:rowOff>
    </xdr:to>
    <xdr:pic>
      <xdr:nvPicPr>
        <xdr:cNvPr id="31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7781925" y="74342625"/>
          <a:ext cx="666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463</xdr:row>
      <xdr:rowOff>28575</xdr:rowOff>
    </xdr:from>
    <xdr:to>
      <xdr:col>4</xdr:col>
      <xdr:colOff>47625</xdr:colOff>
      <xdr:row>467</xdr:row>
      <xdr:rowOff>171450</xdr:rowOff>
    </xdr:to>
    <xdr:pic>
      <xdr:nvPicPr>
        <xdr:cNvPr id="32" name="Picture 3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625" y="74352150"/>
          <a:ext cx="809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463</xdr:row>
      <xdr:rowOff>19050</xdr:rowOff>
    </xdr:from>
    <xdr:to>
      <xdr:col>16</xdr:col>
      <xdr:colOff>161925</xdr:colOff>
      <xdr:row>467</xdr:row>
      <xdr:rowOff>161925</xdr:rowOff>
    </xdr:to>
    <xdr:pic>
      <xdr:nvPicPr>
        <xdr:cNvPr id="33" name="Picture 752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</a:blip>
        <a:srcRect/>
        <a:stretch>
          <a:fillRect/>
        </a:stretch>
      </xdr:blipFill>
      <xdr:spPr bwMode="auto">
        <a:xfrm>
          <a:off x="7581900" y="74342625"/>
          <a:ext cx="866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315</xdr:row>
      <xdr:rowOff>0</xdr:rowOff>
    </xdr:from>
    <xdr:to>
      <xdr:col>1</xdr:col>
      <xdr:colOff>0</xdr:colOff>
      <xdr:row>315</xdr:row>
      <xdr:rowOff>0</xdr:rowOff>
    </xdr:to>
    <xdr:pic>
      <xdr:nvPicPr>
        <xdr:cNvPr id="2" name="Picture 3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640556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177</xdr:row>
      <xdr:rowOff>0</xdr:rowOff>
    </xdr:from>
    <xdr:to>
      <xdr:col>1</xdr:col>
      <xdr:colOff>0</xdr:colOff>
      <xdr:row>177</xdr:row>
      <xdr:rowOff>0</xdr:rowOff>
    </xdr:to>
    <xdr:pic>
      <xdr:nvPicPr>
        <xdr:cNvPr id="3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355949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312</xdr:row>
      <xdr:rowOff>0</xdr:rowOff>
    </xdr:from>
    <xdr:to>
      <xdr:col>1</xdr:col>
      <xdr:colOff>0</xdr:colOff>
      <xdr:row>312</xdr:row>
      <xdr:rowOff>0</xdr:rowOff>
    </xdr:to>
    <xdr:pic>
      <xdr:nvPicPr>
        <xdr:cNvPr id="4" name="Picture 2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6334125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29</xdr:row>
      <xdr:rowOff>0</xdr:rowOff>
    </xdr:from>
    <xdr:to>
      <xdr:col>1</xdr:col>
      <xdr:colOff>0</xdr:colOff>
      <xdr:row>29</xdr:row>
      <xdr:rowOff>0</xdr:rowOff>
    </xdr:to>
    <xdr:pic>
      <xdr:nvPicPr>
        <xdr:cNvPr id="5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58769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65</xdr:row>
      <xdr:rowOff>0</xdr:rowOff>
    </xdr:from>
    <xdr:to>
      <xdr:col>1</xdr:col>
      <xdr:colOff>0</xdr:colOff>
      <xdr:row>65</xdr:row>
      <xdr:rowOff>0</xdr:rowOff>
    </xdr:to>
    <xdr:pic>
      <xdr:nvPicPr>
        <xdr:cNvPr id="6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131159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101</xdr:row>
      <xdr:rowOff>0</xdr:rowOff>
    </xdr:from>
    <xdr:to>
      <xdr:col>1</xdr:col>
      <xdr:colOff>0</xdr:colOff>
      <xdr:row>101</xdr:row>
      <xdr:rowOff>0</xdr:rowOff>
    </xdr:to>
    <xdr:pic>
      <xdr:nvPicPr>
        <xdr:cNvPr id="7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203549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137</xdr:row>
      <xdr:rowOff>0</xdr:rowOff>
    </xdr:from>
    <xdr:to>
      <xdr:col>1</xdr:col>
      <xdr:colOff>0</xdr:colOff>
      <xdr:row>137</xdr:row>
      <xdr:rowOff>0</xdr:rowOff>
    </xdr:to>
    <xdr:pic>
      <xdr:nvPicPr>
        <xdr:cNvPr id="8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275939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173</xdr:row>
      <xdr:rowOff>0</xdr:rowOff>
    </xdr:from>
    <xdr:to>
      <xdr:col>1</xdr:col>
      <xdr:colOff>0</xdr:colOff>
      <xdr:row>173</xdr:row>
      <xdr:rowOff>0</xdr:rowOff>
    </xdr:to>
    <xdr:pic>
      <xdr:nvPicPr>
        <xdr:cNvPr id="9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347948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209</xdr:row>
      <xdr:rowOff>0</xdr:rowOff>
    </xdr:from>
    <xdr:to>
      <xdr:col>1</xdr:col>
      <xdr:colOff>0</xdr:colOff>
      <xdr:row>209</xdr:row>
      <xdr:rowOff>0</xdr:rowOff>
    </xdr:to>
    <xdr:pic>
      <xdr:nvPicPr>
        <xdr:cNvPr id="10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420338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245</xdr:row>
      <xdr:rowOff>0</xdr:rowOff>
    </xdr:from>
    <xdr:to>
      <xdr:col>1</xdr:col>
      <xdr:colOff>0</xdr:colOff>
      <xdr:row>245</xdr:row>
      <xdr:rowOff>0</xdr:rowOff>
    </xdr:to>
    <xdr:pic>
      <xdr:nvPicPr>
        <xdr:cNvPr id="11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492728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280</xdr:row>
      <xdr:rowOff>0</xdr:rowOff>
    </xdr:from>
    <xdr:to>
      <xdr:col>1</xdr:col>
      <xdr:colOff>0</xdr:colOff>
      <xdr:row>280</xdr:row>
      <xdr:rowOff>0</xdr:rowOff>
    </xdr:to>
    <xdr:pic>
      <xdr:nvPicPr>
        <xdr:cNvPr id="12" name="Picture 1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5627370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13" Type="http://schemas.openxmlformats.org/officeDocument/2006/relationships/oleObject" Target="../embeddings/oleObject23.bin"/><Relationship Id="rId3" Type="http://schemas.openxmlformats.org/officeDocument/2006/relationships/oleObject" Target="../embeddings/oleObject13.bin"/><Relationship Id="rId7" Type="http://schemas.openxmlformats.org/officeDocument/2006/relationships/oleObject" Target="../embeddings/oleObject17.bin"/><Relationship Id="rId12" Type="http://schemas.openxmlformats.org/officeDocument/2006/relationships/oleObject" Target="../embeddings/oleObject2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oleObject" Target="../embeddings/oleObject16.bin"/><Relationship Id="rId11" Type="http://schemas.openxmlformats.org/officeDocument/2006/relationships/oleObject" Target="../embeddings/oleObject21.bin"/><Relationship Id="rId5" Type="http://schemas.openxmlformats.org/officeDocument/2006/relationships/oleObject" Target="../embeddings/oleObject15.bin"/><Relationship Id="rId10" Type="http://schemas.openxmlformats.org/officeDocument/2006/relationships/oleObject" Target="../embeddings/oleObject20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9.bin"/><Relationship Id="rId14" Type="http://schemas.openxmlformats.org/officeDocument/2006/relationships/oleObject" Target="../embeddings/oleObject2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22"/>
  <sheetViews>
    <sheetView tabSelected="1" topLeftCell="A510" zoomScale="80" zoomScaleNormal="80" workbookViewId="0">
      <selection activeCell="E481" sqref="E481"/>
    </sheetView>
  </sheetViews>
  <sheetFormatPr defaultRowHeight="15.75"/>
  <cols>
    <col min="1" max="1" width="4.140625" style="116" customWidth="1"/>
    <col min="2" max="2" width="9.28515625" style="116" customWidth="1"/>
    <col min="3" max="3" width="7.42578125" style="116" customWidth="1"/>
    <col min="4" max="4" width="14.7109375" style="116" customWidth="1"/>
    <col min="5" max="5" width="46.85546875" style="116" customWidth="1"/>
    <col min="6" max="6" width="5.85546875" style="116" customWidth="1"/>
    <col min="7" max="7" width="4.28515625" customWidth="1"/>
    <col min="8" max="8" width="3.85546875" customWidth="1"/>
    <col min="9" max="23" width="2.7109375" customWidth="1"/>
    <col min="25" max="28" width="9.140625" style="66"/>
    <col min="29" max="29" width="14" customWidth="1"/>
  </cols>
  <sheetData>
    <row r="1" spans="1:29" ht="15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</row>
    <row r="2" spans="1:29" ht="18.7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1:29" ht="18.75">
      <c r="A3" s="177" t="s">
        <v>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</row>
    <row r="4" spans="1:29" ht="18.75">
      <c r="A4" s="199" t="s">
        <v>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9" ht="18.75">
      <c r="A5" s="177" t="s">
        <v>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</row>
    <row r="6" spans="1:29">
      <c r="A6" s="99"/>
      <c r="B6" s="100"/>
      <c r="C6" s="100"/>
      <c r="D6" s="100"/>
      <c r="E6" s="100"/>
      <c r="F6" s="100"/>
      <c r="G6" s="1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S6" s="2"/>
      <c r="T6" s="2"/>
      <c r="U6" s="2"/>
      <c r="V6" s="4"/>
      <c r="W6" s="4"/>
    </row>
    <row r="7" spans="1:29" ht="18.75">
      <c r="A7" s="177" t="s">
        <v>326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</row>
    <row r="8" spans="1:29" ht="18.75">
      <c r="A8" s="177" t="s">
        <v>6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</row>
    <row r="9" spans="1:29">
      <c r="A9" s="99"/>
      <c r="B9" s="100"/>
      <c r="C9" s="100"/>
      <c r="D9" s="100"/>
      <c r="E9" s="100"/>
      <c r="F9" s="100"/>
      <c r="G9" s="5"/>
      <c r="H9" s="5"/>
      <c r="I9" s="5"/>
      <c r="J9" s="5"/>
      <c r="K9" s="5"/>
      <c r="L9" s="5"/>
      <c r="M9" s="5"/>
      <c r="N9" s="5"/>
      <c r="O9" s="6"/>
      <c r="P9" s="5"/>
      <c r="Q9" s="5"/>
      <c r="R9" s="5"/>
      <c r="S9" s="5"/>
      <c r="T9" s="5"/>
      <c r="U9" s="5"/>
      <c r="V9" s="4"/>
      <c r="W9" s="4"/>
    </row>
    <row r="10" spans="1:29">
      <c r="A10" s="7" t="s">
        <v>7</v>
      </c>
      <c r="B10" s="8"/>
      <c r="C10" s="8" t="s">
        <v>352</v>
      </c>
      <c r="D10" s="8"/>
      <c r="E10" s="7"/>
      <c r="F10" s="9" t="s">
        <v>8</v>
      </c>
      <c r="G10" s="10"/>
      <c r="H10" s="11"/>
      <c r="I10" s="11"/>
      <c r="J10" s="11"/>
      <c r="K10" s="11"/>
      <c r="L10" s="11"/>
      <c r="M10" s="11"/>
      <c r="N10" s="11"/>
      <c r="O10" s="12"/>
      <c r="P10" s="11"/>
      <c r="Q10" s="11"/>
      <c r="R10" s="11"/>
      <c r="S10" s="11"/>
      <c r="T10" s="11"/>
      <c r="U10" s="11"/>
      <c r="V10" s="4"/>
      <c r="W10" s="4"/>
    </row>
    <row r="11" spans="1:29">
      <c r="A11" s="178" t="s">
        <v>9</v>
      </c>
      <c r="B11" s="180" t="s">
        <v>10</v>
      </c>
      <c r="C11" s="178" t="s">
        <v>11</v>
      </c>
      <c r="D11" s="178" t="s">
        <v>12</v>
      </c>
      <c r="E11" s="180" t="s">
        <v>13</v>
      </c>
      <c r="F11" s="180" t="s">
        <v>14</v>
      </c>
      <c r="G11" s="200" t="s">
        <v>15</v>
      </c>
      <c r="H11" s="200"/>
      <c r="I11" s="200"/>
      <c r="J11" s="200"/>
      <c r="K11" s="200"/>
      <c r="L11" s="200"/>
      <c r="M11" s="200"/>
      <c r="N11" s="200"/>
      <c r="O11" s="200"/>
      <c r="P11" s="205" t="s">
        <v>16</v>
      </c>
      <c r="Q11" s="205"/>
      <c r="R11" s="205"/>
      <c r="S11" s="205"/>
      <c r="T11" s="205"/>
      <c r="U11" s="205"/>
      <c r="V11" s="205"/>
      <c r="W11" s="205"/>
    </row>
    <row r="12" spans="1:29">
      <c r="A12" s="178"/>
      <c r="B12" s="180"/>
      <c r="C12" s="178"/>
      <c r="D12" s="178"/>
      <c r="E12" s="180"/>
      <c r="F12" s="180"/>
      <c r="G12" s="200" t="s">
        <v>17</v>
      </c>
      <c r="H12" s="200"/>
      <c r="I12" s="200"/>
      <c r="J12" s="200"/>
      <c r="K12" s="200"/>
      <c r="L12" s="200"/>
      <c r="M12" s="200"/>
      <c r="N12" s="200"/>
      <c r="O12" s="200"/>
      <c r="P12" s="205"/>
      <c r="Q12" s="205"/>
      <c r="R12" s="205"/>
      <c r="S12" s="205"/>
      <c r="T12" s="205"/>
      <c r="U12" s="205"/>
      <c r="V12" s="205"/>
      <c r="W12" s="205"/>
    </row>
    <row r="13" spans="1:29">
      <c r="A13" s="178"/>
      <c r="B13" s="180"/>
      <c r="C13" s="178"/>
      <c r="D13" s="178"/>
      <c r="E13" s="180"/>
      <c r="F13" s="180"/>
      <c r="G13" s="200" t="s">
        <v>18</v>
      </c>
      <c r="H13" s="200"/>
      <c r="I13" s="201" t="s">
        <v>19</v>
      </c>
      <c r="J13" s="201"/>
      <c r="K13" s="201"/>
      <c r="L13" s="201"/>
      <c r="M13" s="201"/>
      <c r="N13" s="201"/>
      <c r="O13" s="201"/>
      <c r="P13" s="202" t="s">
        <v>20</v>
      </c>
      <c r="Q13" s="202"/>
      <c r="R13" s="202"/>
      <c r="S13" s="202"/>
      <c r="T13" s="202" t="s">
        <v>21</v>
      </c>
      <c r="U13" s="202"/>
      <c r="V13" s="202"/>
      <c r="W13" s="202"/>
    </row>
    <row r="14" spans="1:29" ht="38.25">
      <c r="A14" s="178"/>
      <c r="B14" s="180"/>
      <c r="C14" s="178"/>
      <c r="D14" s="178"/>
      <c r="E14" s="180"/>
      <c r="F14" s="180"/>
      <c r="G14" s="13" t="s">
        <v>22</v>
      </c>
      <c r="H14" s="13" t="s">
        <v>23</v>
      </c>
      <c r="I14" s="13" t="s">
        <v>24</v>
      </c>
      <c r="J14" s="13" t="s">
        <v>25</v>
      </c>
      <c r="K14" s="13" t="s">
        <v>26</v>
      </c>
      <c r="L14" s="13" t="s">
        <v>27</v>
      </c>
      <c r="M14" s="13" t="s">
        <v>28</v>
      </c>
      <c r="N14" s="13" t="s">
        <v>29</v>
      </c>
      <c r="O14" s="13" t="s">
        <v>30</v>
      </c>
      <c r="P14" s="13" t="s">
        <v>31</v>
      </c>
      <c r="Q14" s="13" t="s">
        <v>32</v>
      </c>
      <c r="R14" s="203" t="s">
        <v>33</v>
      </c>
      <c r="S14" s="203" t="s">
        <v>34</v>
      </c>
      <c r="T14" s="13" t="s">
        <v>35</v>
      </c>
      <c r="U14" s="13" t="s">
        <v>36</v>
      </c>
      <c r="V14" s="13" t="s">
        <v>37</v>
      </c>
      <c r="W14" s="13" t="s">
        <v>38</v>
      </c>
    </row>
    <row r="15" spans="1:29" ht="21.75" thickBot="1">
      <c r="A15" s="179"/>
      <c r="B15" s="181"/>
      <c r="C15" s="179"/>
      <c r="D15" s="179"/>
      <c r="E15" s="181"/>
      <c r="F15" s="181"/>
      <c r="G15" s="14" t="s">
        <v>39</v>
      </c>
      <c r="H15" s="14" t="s">
        <v>39</v>
      </c>
      <c r="I15" s="14" t="s">
        <v>39</v>
      </c>
      <c r="J15" s="14" t="s">
        <v>39</v>
      </c>
      <c r="K15" s="14" t="s">
        <v>39</v>
      </c>
      <c r="L15" s="14" t="s">
        <v>39</v>
      </c>
      <c r="M15" s="14" t="s">
        <v>39</v>
      </c>
      <c r="N15" s="14" t="s">
        <v>39</v>
      </c>
      <c r="O15" s="14" t="s">
        <v>39</v>
      </c>
      <c r="P15" s="14" t="s">
        <v>39</v>
      </c>
      <c r="Q15" s="14" t="s">
        <v>39</v>
      </c>
      <c r="R15" s="204"/>
      <c r="S15" s="204"/>
      <c r="T15" s="14" t="s">
        <v>39</v>
      </c>
      <c r="U15" s="14" t="s">
        <v>39</v>
      </c>
      <c r="V15" s="14" t="s">
        <v>39</v>
      </c>
      <c r="W15" s="14" t="s">
        <v>39</v>
      </c>
      <c r="Y15" s="134" t="s">
        <v>9</v>
      </c>
      <c r="Z15" s="134" t="s">
        <v>339</v>
      </c>
      <c r="AA15" s="134" t="s">
        <v>14</v>
      </c>
      <c r="AB15" s="134" t="s">
        <v>335</v>
      </c>
      <c r="AC15" s="134" t="s">
        <v>340</v>
      </c>
    </row>
    <row r="16" spans="1:29" ht="16.5" thickTop="1">
      <c r="A16" s="101">
        <v>1</v>
      </c>
      <c r="B16" s="102"/>
      <c r="C16" s="103" t="s">
        <v>40</v>
      </c>
      <c r="D16" s="104"/>
      <c r="E16" s="105" t="s">
        <v>49</v>
      </c>
      <c r="F16" s="106" t="s">
        <v>50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Y16" s="131">
        <v>1</v>
      </c>
      <c r="Z16" s="131" t="s">
        <v>43</v>
      </c>
      <c r="AA16" s="131" t="s">
        <v>41</v>
      </c>
      <c r="AB16" s="131">
        <v>16</v>
      </c>
      <c r="AC16" s="25"/>
    </row>
    <row r="17" spans="1:29">
      <c r="A17" s="101">
        <v>2</v>
      </c>
      <c r="B17" s="107"/>
      <c r="C17" s="108" t="s">
        <v>42</v>
      </c>
      <c r="D17" s="107"/>
      <c r="E17" s="109" t="s">
        <v>51</v>
      </c>
      <c r="F17" s="110" t="s">
        <v>50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Y17" s="131"/>
      <c r="Z17" s="131"/>
      <c r="AA17" s="131" t="s">
        <v>50</v>
      </c>
      <c r="AB17" s="131">
        <v>19</v>
      </c>
      <c r="AC17" s="25">
        <f>AB16+AB17</f>
        <v>35</v>
      </c>
    </row>
    <row r="18" spans="1:29">
      <c r="A18" s="101">
        <v>3</v>
      </c>
      <c r="B18" s="107"/>
      <c r="C18" s="108" t="s">
        <v>43</v>
      </c>
      <c r="D18" s="107"/>
      <c r="E18" s="107" t="s">
        <v>52</v>
      </c>
      <c r="F18" s="111" t="s">
        <v>50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Y18" s="131">
        <v>2</v>
      </c>
      <c r="Z18" s="131" t="s">
        <v>42</v>
      </c>
      <c r="AA18" s="131" t="s">
        <v>41</v>
      </c>
      <c r="AB18" s="131">
        <v>18</v>
      </c>
      <c r="AC18" s="25"/>
    </row>
    <row r="19" spans="1:29">
      <c r="A19" s="101">
        <v>4</v>
      </c>
      <c r="B19" s="107"/>
      <c r="C19" s="108" t="s">
        <v>42</v>
      </c>
      <c r="D19" s="107"/>
      <c r="E19" s="109" t="s">
        <v>53</v>
      </c>
      <c r="F19" s="110" t="s">
        <v>41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Y19" s="131"/>
      <c r="Z19" s="131"/>
      <c r="AA19" s="131" t="s">
        <v>50</v>
      </c>
      <c r="AB19" s="131">
        <v>17</v>
      </c>
      <c r="AC19" s="25">
        <f>AB18+AB19</f>
        <v>35</v>
      </c>
    </row>
    <row r="20" spans="1:29">
      <c r="A20" s="101">
        <v>5</v>
      </c>
      <c r="B20" s="107"/>
      <c r="C20" s="108" t="s">
        <v>42</v>
      </c>
      <c r="D20" s="107"/>
      <c r="E20" s="109" t="s">
        <v>54</v>
      </c>
      <c r="F20" s="110" t="s">
        <v>50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Y20" s="131">
        <v>3</v>
      </c>
      <c r="Z20" s="131" t="s">
        <v>45</v>
      </c>
      <c r="AA20" s="131" t="s">
        <v>41</v>
      </c>
      <c r="AB20" s="131">
        <v>17</v>
      </c>
      <c r="AC20" s="25"/>
    </row>
    <row r="21" spans="1:29">
      <c r="A21" s="101">
        <v>6</v>
      </c>
      <c r="B21" s="107"/>
      <c r="C21" s="108" t="s">
        <v>42</v>
      </c>
      <c r="D21" s="107"/>
      <c r="E21" s="109" t="s">
        <v>55</v>
      </c>
      <c r="F21" s="110" t="s">
        <v>50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Y21" s="131"/>
      <c r="Z21" s="131"/>
      <c r="AA21" s="131" t="s">
        <v>50</v>
      </c>
      <c r="AB21" s="131">
        <v>18</v>
      </c>
      <c r="AC21" s="25">
        <f>AB20+AB21</f>
        <v>35</v>
      </c>
    </row>
    <row r="22" spans="1:29">
      <c r="A22" s="101">
        <v>7</v>
      </c>
      <c r="B22" s="107"/>
      <c r="C22" s="108" t="s">
        <v>40</v>
      </c>
      <c r="D22" s="107"/>
      <c r="E22" s="109" t="s">
        <v>56</v>
      </c>
      <c r="F22" s="110" t="s">
        <v>41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Y22" s="131">
        <v>4</v>
      </c>
      <c r="Z22" s="131" t="s">
        <v>47</v>
      </c>
      <c r="AA22" s="131" t="s">
        <v>41</v>
      </c>
      <c r="AB22" s="131">
        <v>20</v>
      </c>
      <c r="AC22" s="25"/>
    </row>
    <row r="23" spans="1:29">
      <c r="A23" s="101">
        <v>8</v>
      </c>
      <c r="B23" s="107"/>
      <c r="C23" s="108" t="s">
        <v>44</v>
      </c>
      <c r="D23" s="107"/>
      <c r="E23" s="109" t="s">
        <v>57</v>
      </c>
      <c r="F23" s="110" t="s">
        <v>50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Y23" s="131"/>
      <c r="Z23" s="131"/>
      <c r="AA23" s="131" t="s">
        <v>50</v>
      </c>
      <c r="AB23" s="131">
        <v>16</v>
      </c>
      <c r="AC23" s="25">
        <f>AB22+AB23</f>
        <v>36</v>
      </c>
    </row>
    <row r="24" spans="1:29">
      <c r="A24" s="101">
        <v>9</v>
      </c>
      <c r="B24" s="107"/>
      <c r="C24" s="108" t="s">
        <v>45</v>
      </c>
      <c r="D24" s="107"/>
      <c r="E24" s="109" t="s">
        <v>58</v>
      </c>
      <c r="F24" s="110" t="s">
        <v>50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Y24" s="131">
        <v>5</v>
      </c>
      <c r="Z24" s="131" t="s">
        <v>48</v>
      </c>
      <c r="AA24" s="131" t="s">
        <v>41</v>
      </c>
      <c r="AB24" s="131">
        <v>16</v>
      </c>
      <c r="AC24" s="25"/>
    </row>
    <row r="25" spans="1:29">
      <c r="A25" s="101">
        <v>10</v>
      </c>
      <c r="B25" s="107"/>
      <c r="C25" s="108" t="s">
        <v>46</v>
      </c>
      <c r="D25" s="107"/>
      <c r="E25" s="109" t="s">
        <v>59</v>
      </c>
      <c r="F25" s="110" t="s">
        <v>41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Y25" s="131"/>
      <c r="Z25" s="131"/>
      <c r="AA25" s="131" t="s">
        <v>50</v>
      </c>
      <c r="AB25" s="131">
        <v>19</v>
      </c>
      <c r="AC25" s="25">
        <f>AB24+AB25</f>
        <v>35</v>
      </c>
    </row>
    <row r="26" spans="1:29">
      <c r="A26" s="101">
        <v>11</v>
      </c>
      <c r="B26" s="107"/>
      <c r="C26" s="108" t="s">
        <v>45</v>
      </c>
      <c r="D26" s="107"/>
      <c r="E26" s="109" t="s">
        <v>60</v>
      </c>
      <c r="F26" s="110" t="s">
        <v>50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Y26" s="131">
        <v>6</v>
      </c>
      <c r="Z26" s="131" t="s">
        <v>46</v>
      </c>
      <c r="AA26" s="131" t="s">
        <v>41</v>
      </c>
      <c r="AB26" s="131">
        <v>15</v>
      </c>
      <c r="AC26" s="25"/>
    </row>
    <row r="27" spans="1:29">
      <c r="A27" s="101">
        <v>12</v>
      </c>
      <c r="B27" s="107"/>
      <c r="C27" s="108" t="s">
        <v>46</v>
      </c>
      <c r="D27" s="107"/>
      <c r="E27" s="109" t="s">
        <v>61</v>
      </c>
      <c r="F27" s="110" t="s">
        <v>50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Y27" s="131"/>
      <c r="Z27" s="131"/>
      <c r="AA27" s="131" t="s">
        <v>50</v>
      </c>
      <c r="AB27" s="131">
        <v>20</v>
      </c>
      <c r="AC27" s="25">
        <f>AB26+AB27</f>
        <v>35</v>
      </c>
    </row>
    <row r="28" spans="1:29">
      <c r="A28" s="101">
        <v>13</v>
      </c>
      <c r="B28" s="107"/>
      <c r="C28" s="108" t="s">
        <v>44</v>
      </c>
      <c r="D28" s="107"/>
      <c r="E28" s="109" t="s">
        <v>62</v>
      </c>
      <c r="F28" s="110" t="s">
        <v>41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Y28" s="131">
        <v>7</v>
      </c>
      <c r="Z28" s="131" t="s">
        <v>44</v>
      </c>
      <c r="AA28" s="131" t="s">
        <v>41</v>
      </c>
      <c r="AB28" s="131">
        <v>13</v>
      </c>
      <c r="AC28" s="25"/>
    </row>
    <row r="29" spans="1:29">
      <c r="A29" s="101">
        <v>14</v>
      </c>
      <c r="B29" s="107"/>
      <c r="C29" s="108" t="s">
        <v>44</v>
      </c>
      <c r="D29" s="107"/>
      <c r="E29" s="109" t="s">
        <v>63</v>
      </c>
      <c r="F29" s="110" t="s">
        <v>50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Y29" s="131"/>
      <c r="Z29" s="131"/>
      <c r="AA29" s="131" t="s">
        <v>50</v>
      </c>
      <c r="AB29" s="131">
        <v>20</v>
      </c>
      <c r="AC29" s="25">
        <f>AB28+AB29</f>
        <v>33</v>
      </c>
    </row>
    <row r="30" spans="1:29">
      <c r="A30" s="101">
        <v>15</v>
      </c>
      <c r="B30" s="107"/>
      <c r="C30" s="108" t="s">
        <v>47</v>
      </c>
      <c r="D30" s="107"/>
      <c r="E30" s="109" t="s">
        <v>64</v>
      </c>
      <c r="F30" s="110" t="s">
        <v>41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Y30" s="131">
        <v>8</v>
      </c>
      <c r="Z30" s="131" t="s">
        <v>40</v>
      </c>
      <c r="AA30" s="131" t="s">
        <v>41</v>
      </c>
      <c r="AB30" s="131">
        <v>14</v>
      </c>
      <c r="AC30" s="25"/>
    </row>
    <row r="31" spans="1:29">
      <c r="A31" s="101">
        <v>16</v>
      </c>
      <c r="B31" s="107"/>
      <c r="C31" s="108" t="s">
        <v>42</v>
      </c>
      <c r="D31" s="107"/>
      <c r="E31" s="107" t="s">
        <v>65</v>
      </c>
      <c r="F31" s="110" t="s">
        <v>50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Y31" s="131"/>
      <c r="Z31" s="131"/>
      <c r="AA31" s="131" t="s">
        <v>50</v>
      </c>
      <c r="AB31" s="131">
        <v>19</v>
      </c>
      <c r="AC31" s="25">
        <f>AB30+AB31</f>
        <v>33</v>
      </c>
    </row>
    <row r="32" spans="1:29">
      <c r="A32" s="101">
        <v>17</v>
      </c>
      <c r="B32" s="107"/>
      <c r="C32" s="108" t="s">
        <v>43</v>
      </c>
      <c r="D32" s="107"/>
      <c r="E32" s="112" t="s">
        <v>66</v>
      </c>
      <c r="F32" s="113" t="s">
        <v>50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Y32" s="164" t="s">
        <v>340</v>
      </c>
      <c r="Z32" s="165"/>
      <c r="AA32" s="166"/>
      <c r="AB32" s="132">
        <f>SUM(AB16:AB31)</f>
        <v>277</v>
      </c>
      <c r="AC32" s="133">
        <f>SUM(AC16:AC31)</f>
        <v>277</v>
      </c>
    </row>
    <row r="33" spans="1:23">
      <c r="A33" s="101">
        <v>18</v>
      </c>
      <c r="B33" s="107"/>
      <c r="C33" s="108" t="s">
        <v>45</v>
      </c>
      <c r="D33" s="107"/>
      <c r="E33" s="109" t="s">
        <v>67</v>
      </c>
      <c r="F33" s="110" t="s">
        <v>50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>
      <c r="A34" s="101">
        <v>19</v>
      </c>
      <c r="B34" s="107"/>
      <c r="C34" s="108" t="s">
        <v>47</v>
      </c>
      <c r="D34" s="107"/>
      <c r="E34" s="109" t="s">
        <v>68</v>
      </c>
      <c r="F34" s="110" t="s">
        <v>41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>
      <c r="A35" s="101">
        <v>20</v>
      </c>
      <c r="B35" s="107"/>
      <c r="C35" s="108" t="s">
        <v>46</v>
      </c>
      <c r="D35" s="107"/>
      <c r="E35" s="109" t="s">
        <v>69</v>
      </c>
      <c r="F35" s="110" t="s">
        <v>50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3">
      <c r="A36" s="101">
        <v>21</v>
      </c>
      <c r="B36" s="107"/>
      <c r="C36" s="108" t="s">
        <v>47</v>
      </c>
      <c r="D36" s="107"/>
      <c r="E36" s="109" t="s">
        <v>70</v>
      </c>
      <c r="F36" s="110" t="s">
        <v>41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>
      <c r="A37" s="101">
        <v>22</v>
      </c>
      <c r="B37" s="107"/>
      <c r="C37" s="108" t="s">
        <v>42</v>
      </c>
      <c r="D37" s="107"/>
      <c r="E37" s="109" t="s">
        <v>71</v>
      </c>
      <c r="F37" s="110" t="s">
        <v>41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>
      <c r="A38" s="101">
        <v>23</v>
      </c>
      <c r="B38" s="107"/>
      <c r="C38" s="108" t="s">
        <v>44</v>
      </c>
      <c r="D38" s="107"/>
      <c r="E38" s="109" t="s">
        <v>72</v>
      </c>
      <c r="F38" s="110" t="s">
        <v>41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>
      <c r="A39" s="101">
        <v>24</v>
      </c>
      <c r="B39" s="107"/>
      <c r="C39" s="108" t="s">
        <v>48</v>
      </c>
      <c r="D39" s="107"/>
      <c r="E39" s="109" t="s">
        <v>73</v>
      </c>
      <c r="F39" s="110" t="s">
        <v>41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3">
      <c r="A40" s="101">
        <v>25</v>
      </c>
      <c r="B40" s="107"/>
      <c r="C40" s="108" t="s">
        <v>47</v>
      </c>
      <c r="D40" s="107"/>
      <c r="E40" s="109" t="s">
        <v>74</v>
      </c>
      <c r="F40" s="110" t="s">
        <v>41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pans="1:23">
      <c r="A41" s="101">
        <v>26</v>
      </c>
      <c r="B41" s="107"/>
      <c r="C41" s="108" t="s">
        <v>48</v>
      </c>
      <c r="D41" s="107"/>
      <c r="E41" s="112" t="s">
        <v>75</v>
      </c>
      <c r="F41" s="113" t="s">
        <v>50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pans="1:23">
      <c r="A42" s="101">
        <v>27</v>
      </c>
      <c r="B42" s="107"/>
      <c r="C42" s="108" t="s">
        <v>45</v>
      </c>
      <c r="D42" s="107"/>
      <c r="E42" s="109" t="s">
        <v>76</v>
      </c>
      <c r="F42" s="110" t="s">
        <v>50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pans="1:23">
      <c r="A43" s="101">
        <v>28</v>
      </c>
      <c r="B43" s="107"/>
      <c r="C43" s="108" t="s">
        <v>46</v>
      </c>
      <c r="D43" s="107"/>
      <c r="E43" s="109" t="s">
        <v>77</v>
      </c>
      <c r="F43" s="110" t="s">
        <v>41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pans="1:23">
      <c r="A44" s="101">
        <v>29</v>
      </c>
      <c r="B44" s="107"/>
      <c r="C44" s="108" t="s">
        <v>43</v>
      </c>
      <c r="D44" s="107"/>
      <c r="E44" s="109" t="s">
        <v>78</v>
      </c>
      <c r="F44" s="110" t="s">
        <v>41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pans="1:23">
      <c r="A45" s="101">
        <v>30</v>
      </c>
      <c r="B45" s="107"/>
      <c r="C45" s="108" t="s">
        <v>45</v>
      </c>
      <c r="D45" s="107"/>
      <c r="E45" s="109" t="s">
        <v>79</v>
      </c>
      <c r="F45" s="110" t="s">
        <v>50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pans="1:23">
      <c r="A46" s="101">
        <v>31</v>
      </c>
      <c r="B46" s="107"/>
      <c r="C46" s="108" t="s">
        <v>47</v>
      </c>
      <c r="D46" s="107"/>
      <c r="E46" s="109" t="s">
        <v>80</v>
      </c>
      <c r="F46" s="110" t="s">
        <v>41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 spans="1:23">
      <c r="A47" s="101">
        <v>32</v>
      </c>
      <c r="B47" s="107"/>
      <c r="C47" s="108" t="s">
        <v>40</v>
      </c>
      <c r="D47" s="107"/>
      <c r="E47" s="112" t="s">
        <v>81</v>
      </c>
      <c r="F47" s="110" t="s">
        <v>41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spans="1:23">
      <c r="A48" s="101">
        <v>33</v>
      </c>
      <c r="B48" s="107"/>
      <c r="C48" s="108" t="s">
        <v>46</v>
      </c>
      <c r="D48" s="107"/>
      <c r="E48" s="109" t="s">
        <v>82</v>
      </c>
      <c r="F48" s="110" t="s">
        <v>41</v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pans="1:23">
      <c r="A49" s="101">
        <v>34</v>
      </c>
      <c r="B49" s="107"/>
      <c r="C49" s="108" t="s">
        <v>43</v>
      </c>
      <c r="D49" s="107"/>
      <c r="E49" s="114" t="s">
        <v>83</v>
      </c>
      <c r="F49" s="115" t="s">
        <v>50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3">
      <c r="A50" s="101">
        <v>35</v>
      </c>
      <c r="B50" s="107"/>
      <c r="C50" s="108" t="s">
        <v>45</v>
      </c>
      <c r="D50" s="107"/>
      <c r="E50" s="114" t="s">
        <v>84</v>
      </c>
      <c r="F50" s="110" t="s">
        <v>50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2" spans="1:23">
      <c r="A52" s="91"/>
      <c r="B52" s="75" t="s">
        <v>41</v>
      </c>
      <c r="C52" s="76">
        <f>COUNTIF(F13:F50,"L")</f>
        <v>16</v>
      </c>
      <c r="D52" s="77"/>
      <c r="E52" s="78"/>
      <c r="F52" s="79"/>
      <c r="G52" s="63"/>
      <c r="H52" s="63" t="s">
        <v>333</v>
      </c>
      <c r="I52" s="63"/>
      <c r="J52" s="63"/>
      <c r="K52" s="63"/>
      <c r="L52" s="64"/>
      <c r="M52" s="63"/>
      <c r="N52" s="65"/>
      <c r="O52" s="65"/>
      <c r="P52" s="65"/>
      <c r="Q52" s="61"/>
      <c r="R52" s="61"/>
      <c r="S52" s="98"/>
      <c r="T52" s="98"/>
      <c r="U52" s="98"/>
      <c r="V52" s="98"/>
    </row>
    <row r="53" spans="1:23">
      <c r="A53" s="91"/>
      <c r="B53" s="80" t="s">
        <v>50</v>
      </c>
      <c r="C53" s="81">
        <f>COUNTIF(F13:F50,"P")</f>
        <v>19</v>
      </c>
      <c r="D53" s="77"/>
      <c r="E53" s="78"/>
      <c r="F53" s="79"/>
      <c r="G53" s="63"/>
      <c r="H53" s="64" t="s">
        <v>334</v>
      </c>
      <c r="I53" s="63"/>
      <c r="J53" s="63"/>
      <c r="K53" s="63"/>
      <c r="L53" s="63"/>
      <c r="M53" s="63"/>
      <c r="N53" s="65"/>
      <c r="O53" s="65"/>
      <c r="P53" s="65"/>
      <c r="Q53" s="61"/>
      <c r="R53" s="61"/>
      <c r="S53" s="98"/>
      <c r="T53" s="98"/>
      <c r="U53" s="98"/>
      <c r="V53" s="98"/>
    </row>
    <row r="54" spans="1:23">
      <c r="A54" s="91"/>
      <c r="B54" s="82" t="s">
        <v>335</v>
      </c>
      <c r="C54" s="83">
        <f>SUM(C52:C53)</f>
        <v>35</v>
      </c>
      <c r="D54" s="84"/>
      <c r="E54" s="78"/>
      <c r="F54" s="79"/>
      <c r="G54" s="63"/>
      <c r="H54" s="63"/>
      <c r="I54" s="62"/>
      <c r="J54" s="62"/>
      <c r="K54" s="62"/>
      <c r="L54" s="62"/>
      <c r="M54" s="63"/>
      <c r="N54" s="65"/>
      <c r="O54" s="65"/>
      <c r="P54" s="65"/>
      <c r="Q54" s="61"/>
      <c r="R54" s="61"/>
      <c r="S54" s="98"/>
      <c r="T54" s="98"/>
      <c r="U54" s="98"/>
      <c r="V54" s="98"/>
    </row>
    <row r="55" spans="1:23">
      <c r="A55" s="91"/>
      <c r="B55" s="85"/>
      <c r="C55" s="86"/>
      <c r="D55" s="84"/>
      <c r="E55" s="78"/>
      <c r="F55" s="79"/>
      <c r="G55" s="63"/>
      <c r="H55" s="63"/>
      <c r="I55" s="62"/>
      <c r="J55" s="62"/>
      <c r="K55" s="62"/>
      <c r="L55" s="62"/>
      <c r="M55" s="63"/>
      <c r="N55" s="65"/>
      <c r="O55" s="65"/>
      <c r="P55" s="65"/>
      <c r="Q55" s="61"/>
      <c r="R55" s="61"/>
      <c r="S55" s="98"/>
      <c r="T55" s="98"/>
      <c r="U55" s="98"/>
      <c r="V55" s="98"/>
    </row>
    <row r="56" spans="1:23">
      <c r="A56" s="91"/>
      <c r="B56" s="87"/>
      <c r="C56" s="88"/>
      <c r="D56" s="89"/>
      <c r="E56" s="87"/>
      <c r="F56" s="90"/>
      <c r="G56" s="67"/>
      <c r="H56" s="67"/>
      <c r="I56" s="67"/>
      <c r="J56" s="67"/>
      <c r="K56" s="67"/>
      <c r="L56" s="67"/>
      <c r="M56" s="68"/>
      <c r="N56" s="65"/>
      <c r="O56" s="65"/>
      <c r="P56" s="65"/>
      <c r="Q56" s="61"/>
      <c r="R56" s="61"/>
      <c r="S56" s="98"/>
      <c r="T56" s="98"/>
      <c r="U56" s="98"/>
      <c r="V56" s="98"/>
    </row>
    <row r="57" spans="1:23">
      <c r="A57" s="91"/>
      <c r="B57" s="87"/>
      <c r="C57" s="88"/>
      <c r="D57" s="89"/>
      <c r="E57" s="87"/>
      <c r="F57" s="90"/>
      <c r="G57" s="67"/>
      <c r="H57" s="69"/>
      <c r="I57" s="69"/>
      <c r="J57" s="69"/>
      <c r="K57" s="69"/>
      <c r="L57" s="69"/>
      <c r="M57" s="70"/>
      <c r="N57" s="71"/>
      <c r="O57" s="71"/>
      <c r="P57" s="71"/>
      <c r="Q57" s="61"/>
      <c r="R57" s="61"/>
      <c r="S57" s="98"/>
      <c r="T57" s="98"/>
      <c r="U57" s="98"/>
      <c r="V57" s="98"/>
    </row>
    <row r="58" spans="1:23">
      <c r="A58" s="91"/>
      <c r="B58" s="87"/>
      <c r="C58" s="88"/>
      <c r="D58" s="89"/>
      <c r="E58" s="87"/>
      <c r="F58" s="90"/>
      <c r="G58" s="67"/>
      <c r="H58" s="67"/>
      <c r="I58" s="67"/>
      <c r="J58" s="67"/>
      <c r="K58" s="67"/>
      <c r="L58" s="67"/>
      <c r="M58" s="68"/>
      <c r="N58" s="65"/>
      <c r="O58" s="61"/>
      <c r="P58" s="61"/>
      <c r="Q58" s="61"/>
      <c r="R58" s="61"/>
      <c r="S58" s="98"/>
      <c r="T58" s="98"/>
      <c r="U58" s="98"/>
      <c r="V58" s="98"/>
    </row>
    <row r="59" spans="1:23">
      <c r="A59" s="8"/>
      <c r="B59" s="92" t="s">
        <v>336</v>
      </c>
      <c r="C59" s="93"/>
      <c r="D59" s="94"/>
      <c r="E59" s="95"/>
      <c r="F59" s="96"/>
      <c r="G59" s="73"/>
      <c r="H59" s="73"/>
      <c r="I59" s="73"/>
      <c r="J59" s="73"/>
      <c r="K59" s="73"/>
      <c r="L59" s="73"/>
      <c r="M59" s="74"/>
      <c r="N59" s="65"/>
      <c r="O59" s="61"/>
      <c r="P59" s="61"/>
      <c r="Q59" s="61"/>
      <c r="R59" s="61"/>
      <c r="S59" s="98"/>
      <c r="T59" s="98"/>
      <c r="U59" s="98"/>
      <c r="V59" s="98"/>
    </row>
    <row r="60" spans="1:23">
      <c r="A60" s="8"/>
      <c r="B60" s="93" t="s">
        <v>337</v>
      </c>
      <c r="C60" s="93"/>
      <c r="D60" s="94"/>
      <c r="E60" s="95"/>
      <c r="F60" s="96"/>
      <c r="G60" s="73"/>
      <c r="H60" s="73"/>
      <c r="I60" s="73"/>
      <c r="J60" s="73"/>
      <c r="K60" s="73"/>
      <c r="L60" s="73"/>
      <c r="M60" s="74"/>
      <c r="N60" s="65"/>
      <c r="O60" s="61"/>
      <c r="P60" s="61"/>
      <c r="Q60" s="61"/>
      <c r="R60" s="61"/>
      <c r="S60" s="98"/>
      <c r="T60" s="98"/>
      <c r="U60" s="98"/>
      <c r="V60" s="98"/>
    </row>
    <row r="61" spans="1:23">
      <c r="A61" s="8"/>
      <c r="B61" s="93" t="s">
        <v>338</v>
      </c>
      <c r="C61" s="8"/>
      <c r="D61" s="8"/>
      <c r="E61" s="8"/>
      <c r="F61" s="97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98"/>
      <c r="T61" s="98"/>
      <c r="U61" s="98"/>
      <c r="V61" s="98"/>
    </row>
    <row r="62" spans="1:23"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</row>
    <row r="63" spans="1:23"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</row>
    <row r="65" spans="1:23" ht="18.75">
      <c r="A65" s="198" t="s">
        <v>0</v>
      </c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</row>
    <row r="66" spans="1:23" ht="18.75">
      <c r="A66" s="177" t="s">
        <v>1</v>
      </c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</row>
    <row r="67" spans="1:23" ht="18.75">
      <c r="A67" s="177" t="s">
        <v>2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</row>
    <row r="68" spans="1:23" ht="18.75">
      <c r="A68" s="199" t="s">
        <v>3</v>
      </c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</row>
    <row r="69" spans="1:23" ht="18.75">
      <c r="A69" s="177" t="s">
        <v>4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</row>
    <row r="70" spans="1:23">
      <c r="A70" s="99"/>
      <c r="B70" s="100"/>
      <c r="C70" s="100"/>
      <c r="D70" s="100"/>
      <c r="E70" s="100"/>
      <c r="F70" s="100"/>
      <c r="G70" s="1"/>
      <c r="H70" s="2"/>
      <c r="I70" s="2"/>
      <c r="J70" s="2"/>
      <c r="K70" s="2"/>
      <c r="L70" s="2"/>
      <c r="M70" s="2"/>
      <c r="N70" s="2"/>
      <c r="O70" s="3"/>
      <c r="P70" s="2"/>
      <c r="Q70" s="2"/>
      <c r="R70" s="2"/>
      <c r="S70" s="2"/>
      <c r="T70" s="2"/>
      <c r="U70" s="2"/>
      <c r="V70" s="4"/>
      <c r="W70" s="4"/>
    </row>
    <row r="71" spans="1:23" ht="18.75">
      <c r="A71" s="177" t="s">
        <v>327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</row>
    <row r="72" spans="1:23" ht="18.75">
      <c r="A72" s="177" t="s">
        <v>6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</row>
    <row r="73" spans="1:23">
      <c r="A73" s="99"/>
      <c r="B73" s="100"/>
      <c r="C73" s="100"/>
      <c r="D73" s="100"/>
      <c r="E73" s="100"/>
      <c r="F73" s="100"/>
      <c r="G73" s="5"/>
      <c r="H73" s="5"/>
      <c r="I73" s="5"/>
      <c r="J73" s="5"/>
      <c r="K73" s="5"/>
      <c r="L73" s="5"/>
      <c r="M73" s="5"/>
      <c r="N73" s="5"/>
      <c r="O73" s="6"/>
      <c r="P73" s="5"/>
      <c r="Q73" s="5"/>
      <c r="R73" s="5"/>
      <c r="S73" s="5"/>
      <c r="T73" s="5"/>
      <c r="U73" s="5"/>
      <c r="V73" s="4"/>
      <c r="W73" s="4"/>
    </row>
    <row r="74" spans="1:23">
      <c r="A74" s="7" t="s">
        <v>7</v>
      </c>
      <c r="B74" s="8"/>
      <c r="C74" s="8" t="s">
        <v>353</v>
      </c>
      <c r="D74" s="8"/>
      <c r="E74" s="7"/>
      <c r="F74" s="9" t="s">
        <v>8</v>
      </c>
      <c r="G74" s="10"/>
      <c r="H74" s="11"/>
      <c r="I74" s="11"/>
      <c r="J74" s="11"/>
      <c r="K74" s="11"/>
      <c r="L74" s="11"/>
      <c r="M74" s="11"/>
      <c r="N74" s="11"/>
      <c r="O74" s="12"/>
      <c r="P74" s="11"/>
      <c r="Q74" s="11"/>
      <c r="R74" s="11"/>
      <c r="S74" s="11"/>
      <c r="T74" s="11"/>
      <c r="U74" s="11"/>
      <c r="V74" s="4"/>
      <c r="W74" s="4"/>
    </row>
    <row r="75" spans="1:23">
      <c r="A75" s="178" t="s">
        <v>9</v>
      </c>
      <c r="B75" s="180" t="s">
        <v>10</v>
      </c>
      <c r="C75" s="178" t="s">
        <v>11</v>
      </c>
      <c r="D75" s="178" t="s">
        <v>12</v>
      </c>
      <c r="E75" s="180" t="s">
        <v>13</v>
      </c>
      <c r="F75" s="180" t="s">
        <v>14</v>
      </c>
      <c r="G75" s="200" t="s">
        <v>15</v>
      </c>
      <c r="H75" s="200"/>
      <c r="I75" s="200"/>
      <c r="J75" s="200"/>
      <c r="K75" s="200"/>
      <c r="L75" s="200"/>
      <c r="M75" s="200"/>
      <c r="N75" s="200"/>
      <c r="O75" s="200"/>
      <c r="P75" s="205" t="s">
        <v>16</v>
      </c>
      <c r="Q75" s="205"/>
      <c r="R75" s="205"/>
      <c r="S75" s="205"/>
      <c r="T75" s="205"/>
      <c r="U75" s="205"/>
      <c r="V75" s="205"/>
      <c r="W75" s="205"/>
    </row>
    <row r="76" spans="1:23">
      <c r="A76" s="178"/>
      <c r="B76" s="180"/>
      <c r="C76" s="178"/>
      <c r="D76" s="178"/>
      <c r="E76" s="180"/>
      <c r="F76" s="180"/>
      <c r="G76" s="200" t="s">
        <v>17</v>
      </c>
      <c r="H76" s="200"/>
      <c r="I76" s="200"/>
      <c r="J76" s="200"/>
      <c r="K76" s="200"/>
      <c r="L76" s="200"/>
      <c r="M76" s="200"/>
      <c r="N76" s="200"/>
      <c r="O76" s="200"/>
      <c r="P76" s="205"/>
      <c r="Q76" s="205"/>
      <c r="R76" s="205"/>
      <c r="S76" s="205"/>
      <c r="T76" s="205"/>
      <c r="U76" s="205"/>
      <c r="V76" s="205"/>
      <c r="W76" s="205"/>
    </row>
    <row r="77" spans="1:23">
      <c r="A77" s="178"/>
      <c r="B77" s="180"/>
      <c r="C77" s="178"/>
      <c r="D77" s="178"/>
      <c r="E77" s="180"/>
      <c r="F77" s="180"/>
      <c r="G77" s="200" t="s">
        <v>18</v>
      </c>
      <c r="H77" s="200"/>
      <c r="I77" s="201" t="s">
        <v>19</v>
      </c>
      <c r="J77" s="201"/>
      <c r="K77" s="201"/>
      <c r="L77" s="201"/>
      <c r="M77" s="201"/>
      <c r="N77" s="201"/>
      <c r="O77" s="201"/>
      <c r="P77" s="202" t="s">
        <v>20</v>
      </c>
      <c r="Q77" s="202"/>
      <c r="R77" s="202"/>
      <c r="S77" s="202"/>
      <c r="T77" s="202" t="s">
        <v>21</v>
      </c>
      <c r="U77" s="202"/>
      <c r="V77" s="202"/>
      <c r="W77" s="202"/>
    </row>
    <row r="78" spans="1:23" ht="38.25">
      <c r="A78" s="178"/>
      <c r="B78" s="180"/>
      <c r="C78" s="178"/>
      <c r="D78" s="178"/>
      <c r="E78" s="180"/>
      <c r="F78" s="180"/>
      <c r="G78" s="13" t="s">
        <v>22</v>
      </c>
      <c r="H78" s="13" t="s">
        <v>23</v>
      </c>
      <c r="I78" s="13" t="s">
        <v>24</v>
      </c>
      <c r="J78" s="13" t="s">
        <v>25</v>
      </c>
      <c r="K78" s="13" t="s">
        <v>26</v>
      </c>
      <c r="L78" s="13" t="s">
        <v>27</v>
      </c>
      <c r="M78" s="13" t="s">
        <v>28</v>
      </c>
      <c r="N78" s="13" t="s">
        <v>29</v>
      </c>
      <c r="O78" s="13" t="s">
        <v>30</v>
      </c>
      <c r="P78" s="13" t="s">
        <v>31</v>
      </c>
      <c r="Q78" s="13" t="s">
        <v>32</v>
      </c>
      <c r="R78" s="203" t="s">
        <v>33</v>
      </c>
      <c r="S78" s="203" t="s">
        <v>34</v>
      </c>
      <c r="T78" s="13" t="s">
        <v>35</v>
      </c>
      <c r="U78" s="13" t="s">
        <v>36</v>
      </c>
      <c r="V78" s="13" t="s">
        <v>37</v>
      </c>
      <c r="W78" s="13" t="s">
        <v>38</v>
      </c>
    </row>
    <row r="79" spans="1:23" ht="21.75" thickBot="1">
      <c r="A79" s="179"/>
      <c r="B79" s="181"/>
      <c r="C79" s="179"/>
      <c r="D79" s="179"/>
      <c r="E79" s="181"/>
      <c r="F79" s="181"/>
      <c r="G79" s="14" t="s">
        <v>39</v>
      </c>
      <c r="H79" s="14" t="s">
        <v>39</v>
      </c>
      <c r="I79" s="14" t="s">
        <v>39</v>
      </c>
      <c r="J79" s="14" t="s">
        <v>39</v>
      </c>
      <c r="K79" s="14" t="s">
        <v>39</v>
      </c>
      <c r="L79" s="14" t="s">
        <v>39</v>
      </c>
      <c r="M79" s="14" t="s">
        <v>39</v>
      </c>
      <c r="N79" s="14" t="s">
        <v>39</v>
      </c>
      <c r="O79" s="14" t="s">
        <v>39</v>
      </c>
      <c r="P79" s="14" t="s">
        <v>39</v>
      </c>
      <c r="Q79" s="14" t="s">
        <v>39</v>
      </c>
      <c r="R79" s="204"/>
      <c r="S79" s="204"/>
      <c r="T79" s="14" t="s">
        <v>39</v>
      </c>
      <c r="U79" s="14" t="s">
        <v>39</v>
      </c>
      <c r="V79" s="14" t="s">
        <v>39</v>
      </c>
      <c r="W79" s="14" t="s">
        <v>39</v>
      </c>
    </row>
    <row r="80" spans="1:23" ht="16.5" thickTop="1">
      <c r="A80" s="101">
        <v>1</v>
      </c>
      <c r="B80" s="102"/>
      <c r="C80" s="103" t="s">
        <v>43</v>
      </c>
      <c r="D80" s="104"/>
      <c r="E80" s="105" t="s">
        <v>85</v>
      </c>
      <c r="F80" s="106" t="s">
        <v>50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1:23">
      <c r="A81" s="101">
        <v>2</v>
      </c>
      <c r="B81" s="107"/>
      <c r="C81" s="108" t="s">
        <v>42</v>
      </c>
      <c r="D81" s="107"/>
      <c r="E81" s="109" t="s">
        <v>86</v>
      </c>
      <c r="F81" s="110" t="s">
        <v>50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</row>
    <row r="82" spans="1:23">
      <c r="A82" s="101">
        <v>3</v>
      </c>
      <c r="B82" s="107"/>
      <c r="C82" s="108" t="s">
        <v>42</v>
      </c>
      <c r="D82" s="107"/>
      <c r="E82" s="109" t="s">
        <v>87</v>
      </c>
      <c r="F82" s="110" t="s">
        <v>50</v>
      </c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</row>
    <row r="83" spans="1:23">
      <c r="A83" s="101">
        <v>4</v>
      </c>
      <c r="B83" s="107"/>
      <c r="C83" s="108" t="s">
        <v>45</v>
      </c>
      <c r="D83" s="107"/>
      <c r="E83" s="109" t="s">
        <v>88</v>
      </c>
      <c r="F83" s="110" t="s">
        <v>50</v>
      </c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</row>
    <row r="84" spans="1:23">
      <c r="A84" s="101">
        <v>5</v>
      </c>
      <c r="B84" s="107"/>
      <c r="C84" s="108" t="s">
        <v>40</v>
      </c>
      <c r="D84" s="107"/>
      <c r="E84" s="109" t="s">
        <v>89</v>
      </c>
      <c r="F84" s="110" t="s">
        <v>50</v>
      </c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</row>
    <row r="85" spans="1:23">
      <c r="A85" s="101">
        <v>6</v>
      </c>
      <c r="B85" s="107"/>
      <c r="C85" s="108" t="s">
        <v>45</v>
      </c>
      <c r="D85" s="107"/>
      <c r="E85" s="109" t="s">
        <v>90</v>
      </c>
      <c r="F85" s="110" t="s">
        <v>50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</row>
    <row r="86" spans="1:23">
      <c r="A86" s="101">
        <v>7</v>
      </c>
      <c r="B86" s="107"/>
      <c r="C86" s="108" t="s">
        <v>42</v>
      </c>
      <c r="D86" s="107"/>
      <c r="E86" s="109" t="s">
        <v>91</v>
      </c>
      <c r="F86" s="110" t="s">
        <v>50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</row>
    <row r="87" spans="1:23">
      <c r="A87" s="101">
        <v>8</v>
      </c>
      <c r="B87" s="107"/>
      <c r="C87" s="108" t="s">
        <v>43</v>
      </c>
      <c r="D87" s="107"/>
      <c r="E87" s="109" t="s">
        <v>92</v>
      </c>
      <c r="F87" s="110" t="s">
        <v>50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</row>
    <row r="88" spans="1:23">
      <c r="A88" s="101">
        <v>9</v>
      </c>
      <c r="B88" s="107"/>
      <c r="C88" s="108" t="s">
        <v>42</v>
      </c>
      <c r="D88" s="107"/>
      <c r="E88" s="109" t="s">
        <v>93</v>
      </c>
      <c r="F88" s="110" t="s">
        <v>41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</row>
    <row r="89" spans="1:23">
      <c r="A89" s="101">
        <v>10</v>
      </c>
      <c r="B89" s="107"/>
      <c r="C89" s="108" t="s">
        <v>43</v>
      </c>
      <c r="D89" s="107"/>
      <c r="E89" s="109" t="s">
        <v>94</v>
      </c>
      <c r="F89" s="110" t="s">
        <v>50</v>
      </c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</row>
    <row r="90" spans="1:23">
      <c r="A90" s="101">
        <v>11</v>
      </c>
      <c r="B90" s="107"/>
      <c r="C90" s="108" t="s">
        <v>47</v>
      </c>
      <c r="D90" s="107"/>
      <c r="E90" s="109" t="s">
        <v>95</v>
      </c>
      <c r="F90" s="110" t="s">
        <v>50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</row>
    <row r="91" spans="1:23">
      <c r="A91" s="101">
        <v>12</v>
      </c>
      <c r="B91" s="107"/>
      <c r="C91" s="108" t="s">
        <v>40</v>
      </c>
      <c r="D91" s="107"/>
      <c r="E91" s="109" t="s">
        <v>96</v>
      </c>
      <c r="F91" s="110" t="s">
        <v>41</v>
      </c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</row>
    <row r="92" spans="1:23">
      <c r="A92" s="101">
        <v>13</v>
      </c>
      <c r="B92" s="107"/>
      <c r="C92" s="108" t="s">
        <v>40</v>
      </c>
      <c r="D92" s="107"/>
      <c r="E92" s="109" t="s">
        <v>97</v>
      </c>
      <c r="F92" s="110" t="s">
        <v>50</v>
      </c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</row>
    <row r="93" spans="1:23">
      <c r="A93" s="101">
        <v>14</v>
      </c>
      <c r="B93" s="107"/>
      <c r="C93" s="108" t="s">
        <v>43</v>
      </c>
      <c r="D93" s="107"/>
      <c r="E93" s="109" t="s">
        <v>98</v>
      </c>
      <c r="F93" s="110" t="s">
        <v>41</v>
      </c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</row>
    <row r="94" spans="1:23">
      <c r="A94" s="101">
        <v>15</v>
      </c>
      <c r="B94" s="107"/>
      <c r="C94" s="108" t="s">
        <v>47</v>
      </c>
      <c r="D94" s="107"/>
      <c r="E94" s="117" t="s">
        <v>99</v>
      </c>
      <c r="F94" s="110" t="s">
        <v>41</v>
      </c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</row>
    <row r="95" spans="1:23">
      <c r="A95" s="101">
        <v>16</v>
      </c>
      <c r="B95" s="107"/>
      <c r="C95" s="108" t="s">
        <v>45</v>
      </c>
      <c r="D95" s="107"/>
      <c r="E95" s="109" t="s">
        <v>100</v>
      </c>
      <c r="F95" s="110" t="s">
        <v>41</v>
      </c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</row>
    <row r="96" spans="1:23">
      <c r="A96" s="101">
        <v>17</v>
      </c>
      <c r="B96" s="107"/>
      <c r="C96" s="108" t="s">
        <v>42</v>
      </c>
      <c r="D96" s="107"/>
      <c r="E96" s="109" t="s">
        <v>101</v>
      </c>
      <c r="F96" s="110" t="s">
        <v>41</v>
      </c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</row>
    <row r="97" spans="1:23">
      <c r="A97" s="101">
        <v>18</v>
      </c>
      <c r="B97" s="107"/>
      <c r="C97" s="108" t="s">
        <v>44</v>
      </c>
      <c r="D97" s="107"/>
      <c r="E97" s="109" t="s">
        <v>102</v>
      </c>
      <c r="F97" s="110" t="s">
        <v>41</v>
      </c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</row>
    <row r="98" spans="1:23">
      <c r="A98" s="101">
        <v>19</v>
      </c>
      <c r="B98" s="107"/>
      <c r="C98" s="108" t="s">
        <v>48</v>
      </c>
      <c r="D98" s="107"/>
      <c r="E98" s="109" t="s">
        <v>103</v>
      </c>
      <c r="F98" s="110" t="s">
        <v>41</v>
      </c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</row>
    <row r="99" spans="1:23">
      <c r="A99" s="101">
        <v>20</v>
      </c>
      <c r="B99" s="107"/>
      <c r="C99" s="108" t="s">
        <v>46</v>
      </c>
      <c r="D99" s="107"/>
      <c r="E99" s="109" t="s">
        <v>104</v>
      </c>
      <c r="F99" s="110" t="s">
        <v>50</v>
      </c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 spans="1:23">
      <c r="A100" s="101">
        <v>21</v>
      </c>
      <c r="B100" s="107"/>
      <c r="C100" s="108" t="s">
        <v>44</v>
      </c>
      <c r="D100" s="107"/>
      <c r="E100" s="109" t="s">
        <v>105</v>
      </c>
      <c r="F100" s="110" t="s">
        <v>50</v>
      </c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</row>
    <row r="101" spans="1:23">
      <c r="A101" s="101">
        <v>22</v>
      </c>
      <c r="B101" s="107"/>
      <c r="C101" s="108" t="s">
        <v>48</v>
      </c>
      <c r="D101" s="107"/>
      <c r="E101" s="109" t="s">
        <v>106</v>
      </c>
      <c r="F101" s="110" t="s">
        <v>41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</row>
    <row r="102" spans="1:23">
      <c r="A102" s="101">
        <v>23</v>
      </c>
      <c r="B102" s="107"/>
      <c r="C102" s="108" t="s">
        <v>40</v>
      </c>
      <c r="D102" s="107"/>
      <c r="E102" s="109" t="s">
        <v>107</v>
      </c>
      <c r="F102" s="110" t="s">
        <v>50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</row>
    <row r="103" spans="1:23">
      <c r="A103" s="101">
        <v>24</v>
      </c>
      <c r="B103" s="107"/>
      <c r="C103" s="108" t="s">
        <v>40</v>
      </c>
      <c r="D103" s="107"/>
      <c r="E103" s="109" t="s">
        <v>108</v>
      </c>
      <c r="F103" s="110" t="s">
        <v>41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</row>
    <row r="104" spans="1:23">
      <c r="A104" s="101">
        <v>25</v>
      </c>
      <c r="B104" s="107"/>
      <c r="C104" s="108" t="s">
        <v>47</v>
      </c>
      <c r="D104" s="107"/>
      <c r="E104" s="109" t="s">
        <v>109</v>
      </c>
      <c r="F104" s="110" t="s">
        <v>50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</row>
    <row r="105" spans="1:23">
      <c r="A105" s="101">
        <v>26</v>
      </c>
      <c r="B105" s="107"/>
      <c r="C105" s="108" t="s">
        <v>44</v>
      </c>
      <c r="D105" s="107"/>
      <c r="E105" s="118" t="s">
        <v>110</v>
      </c>
      <c r="F105" s="119" t="s">
        <v>41</v>
      </c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</row>
    <row r="106" spans="1:23">
      <c r="A106" s="101">
        <v>27</v>
      </c>
      <c r="B106" s="107"/>
      <c r="C106" s="108" t="s">
        <v>47</v>
      </c>
      <c r="D106" s="107"/>
      <c r="E106" s="109" t="s">
        <v>111</v>
      </c>
      <c r="F106" s="110" t="s">
        <v>41</v>
      </c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</row>
    <row r="107" spans="1:23">
      <c r="A107" s="101">
        <v>28</v>
      </c>
      <c r="B107" s="107"/>
      <c r="C107" s="108" t="s">
        <v>48</v>
      </c>
      <c r="D107" s="107"/>
      <c r="E107" s="109" t="s">
        <v>112</v>
      </c>
      <c r="F107" s="110" t="s">
        <v>41</v>
      </c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</row>
    <row r="108" spans="1:23">
      <c r="A108" s="101">
        <v>29</v>
      </c>
      <c r="B108" s="107"/>
      <c r="C108" s="108" t="s">
        <v>45</v>
      </c>
      <c r="D108" s="107"/>
      <c r="E108" s="112" t="s">
        <v>113</v>
      </c>
      <c r="F108" s="110" t="s">
        <v>50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</row>
    <row r="109" spans="1:23">
      <c r="A109" s="101">
        <v>30</v>
      </c>
      <c r="B109" s="107"/>
      <c r="C109" s="108" t="s">
        <v>47</v>
      </c>
      <c r="D109" s="107"/>
      <c r="E109" s="109" t="s">
        <v>114</v>
      </c>
      <c r="F109" s="110" t="s">
        <v>41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</row>
    <row r="110" spans="1:23">
      <c r="A110" s="101">
        <v>31</v>
      </c>
      <c r="B110" s="107"/>
      <c r="C110" s="108" t="s">
        <v>47</v>
      </c>
      <c r="D110" s="107"/>
      <c r="E110" s="107" t="s">
        <v>115</v>
      </c>
      <c r="F110" s="110" t="s">
        <v>41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</row>
    <row r="111" spans="1:23">
      <c r="A111" s="101">
        <v>32</v>
      </c>
      <c r="B111" s="107"/>
      <c r="C111" s="108" t="s">
        <v>40</v>
      </c>
      <c r="D111" s="107"/>
      <c r="E111" s="112" t="s">
        <v>116</v>
      </c>
      <c r="F111" s="110" t="s">
        <v>50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</row>
    <row r="112" spans="1:23">
      <c r="A112" s="101">
        <v>33</v>
      </c>
      <c r="B112" s="107"/>
      <c r="C112" s="108" t="s">
        <v>46</v>
      </c>
      <c r="D112" s="107"/>
      <c r="E112" s="112" t="s">
        <v>117</v>
      </c>
      <c r="F112" s="113" t="s">
        <v>41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</row>
    <row r="113" spans="1:23">
      <c r="A113" s="101">
        <v>34</v>
      </c>
      <c r="B113" s="107"/>
      <c r="C113" s="108" t="s">
        <v>46</v>
      </c>
      <c r="D113" s="107"/>
      <c r="E113" s="114" t="s">
        <v>118</v>
      </c>
      <c r="F113" s="120" t="s">
        <v>41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</row>
    <row r="114" spans="1:23">
      <c r="A114" s="101">
        <v>35</v>
      </c>
      <c r="B114" s="107"/>
      <c r="C114" s="108" t="s">
        <v>44</v>
      </c>
      <c r="D114" s="107"/>
      <c r="E114" s="114" t="s">
        <v>119</v>
      </c>
      <c r="F114" s="115" t="s">
        <v>41</v>
      </c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</row>
    <row r="115" spans="1:23">
      <c r="G115" s="98"/>
      <c r="H115" s="98"/>
      <c r="I115" s="98"/>
      <c r="J115" s="98"/>
      <c r="K115" s="98"/>
      <c r="L115" s="98"/>
      <c r="M115" s="98"/>
      <c r="N115" s="98"/>
      <c r="O115" s="98"/>
      <c r="P115" s="98"/>
    </row>
    <row r="116" spans="1:23">
      <c r="A116" s="91"/>
      <c r="B116" s="75" t="s">
        <v>41</v>
      </c>
      <c r="C116" s="76">
        <f>COUNTIF(F77:F114,"L")</f>
        <v>18</v>
      </c>
      <c r="D116" s="77"/>
      <c r="E116" s="78"/>
      <c r="F116" s="79"/>
      <c r="G116" s="63"/>
      <c r="H116" s="63" t="s">
        <v>333</v>
      </c>
      <c r="I116" s="63"/>
      <c r="J116" s="63"/>
      <c r="K116" s="63"/>
      <c r="L116" s="64"/>
      <c r="M116" s="63"/>
      <c r="N116" s="65"/>
      <c r="O116" s="65"/>
      <c r="P116" s="65"/>
      <c r="Q116" s="4"/>
      <c r="R116" s="4"/>
    </row>
    <row r="117" spans="1:23">
      <c r="A117" s="91"/>
      <c r="B117" s="80" t="s">
        <v>50</v>
      </c>
      <c r="C117" s="81">
        <f>COUNTIF(F77:F114,"P")</f>
        <v>17</v>
      </c>
      <c r="D117" s="77"/>
      <c r="E117" s="78"/>
      <c r="F117" s="79"/>
      <c r="G117" s="63"/>
      <c r="H117" s="64" t="s">
        <v>334</v>
      </c>
      <c r="I117" s="63"/>
      <c r="J117" s="63"/>
      <c r="K117" s="63"/>
      <c r="L117" s="63"/>
      <c r="M117" s="63"/>
      <c r="N117" s="65"/>
      <c r="O117" s="65"/>
      <c r="P117" s="65"/>
      <c r="Q117" s="4"/>
      <c r="R117" s="4"/>
    </row>
    <row r="118" spans="1:23">
      <c r="A118" s="91"/>
      <c r="B118" s="82" t="s">
        <v>335</v>
      </c>
      <c r="C118" s="83">
        <f>SUM(C116:C117)</f>
        <v>35</v>
      </c>
      <c r="D118" s="84"/>
      <c r="E118" s="78"/>
      <c r="F118" s="79"/>
      <c r="G118" s="63"/>
      <c r="H118" s="63"/>
      <c r="I118" s="62"/>
      <c r="J118" s="62"/>
      <c r="K118" s="62"/>
      <c r="L118" s="62"/>
      <c r="M118" s="63"/>
      <c r="N118" s="65"/>
      <c r="O118" s="65"/>
      <c r="P118" s="65"/>
      <c r="Q118" s="4"/>
      <c r="R118" s="4"/>
    </row>
    <row r="119" spans="1:23">
      <c r="A119" s="91"/>
      <c r="B119" s="85"/>
      <c r="C119" s="86"/>
      <c r="D119" s="84"/>
      <c r="E119" s="78"/>
      <c r="F119" s="79"/>
      <c r="G119" s="63"/>
      <c r="H119" s="63"/>
      <c r="I119" s="62"/>
      <c r="J119" s="62"/>
      <c r="K119" s="62"/>
      <c r="L119" s="62"/>
      <c r="M119" s="63"/>
      <c r="N119" s="65"/>
      <c r="O119" s="65"/>
      <c r="P119" s="65"/>
      <c r="Q119" s="4"/>
      <c r="R119" s="4"/>
    </row>
    <row r="120" spans="1:23">
      <c r="A120" s="91"/>
      <c r="B120" s="87"/>
      <c r="C120" s="88"/>
      <c r="D120" s="89"/>
      <c r="E120" s="87"/>
      <c r="F120" s="90"/>
      <c r="G120" s="67"/>
      <c r="H120" s="67"/>
      <c r="I120" s="67"/>
      <c r="J120" s="67"/>
      <c r="K120" s="67"/>
      <c r="L120" s="67"/>
      <c r="M120" s="68"/>
      <c r="N120" s="65"/>
      <c r="O120" s="65"/>
      <c r="P120" s="65"/>
      <c r="Q120" s="4"/>
      <c r="R120" s="4"/>
    </row>
    <row r="121" spans="1:23">
      <c r="A121" s="91"/>
      <c r="B121" s="87"/>
      <c r="C121" s="88"/>
      <c r="D121" s="89"/>
      <c r="E121" s="87"/>
      <c r="F121" s="90"/>
      <c r="G121" s="67"/>
      <c r="H121" s="69"/>
      <c r="I121" s="69"/>
      <c r="J121" s="69"/>
      <c r="K121" s="69"/>
      <c r="L121" s="69"/>
      <c r="M121" s="70"/>
      <c r="N121" s="71"/>
      <c r="O121" s="71"/>
      <c r="P121" s="71"/>
      <c r="Q121" s="4"/>
      <c r="R121" s="4"/>
    </row>
    <row r="122" spans="1:23">
      <c r="A122" s="91"/>
      <c r="B122" s="87"/>
      <c r="C122" s="88"/>
      <c r="D122" s="89"/>
      <c r="E122" s="87"/>
      <c r="F122" s="90"/>
      <c r="G122" s="67"/>
      <c r="H122" s="67"/>
      <c r="I122" s="67"/>
      <c r="J122" s="67"/>
      <c r="K122" s="67"/>
      <c r="L122" s="67"/>
      <c r="M122" s="68"/>
      <c r="N122" s="65"/>
      <c r="O122" s="61"/>
      <c r="P122" s="61"/>
      <c r="Q122" s="4"/>
      <c r="R122" s="4"/>
    </row>
    <row r="123" spans="1:23">
      <c r="A123" s="8"/>
      <c r="B123" s="92" t="s">
        <v>336</v>
      </c>
      <c r="C123" s="93"/>
      <c r="D123" s="94"/>
      <c r="E123" s="95"/>
      <c r="F123" s="96"/>
      <c r="G123" s="73"/>
      <c r="H123" s="73"/>
      <c r="I123" s="73"/>
      <c r="J123" s="73"/>
      <c r="K123" s="73"/>
      <c r="L123" s="73"/>
      <c r="M123" s="74"/>
      <c r="N123" s="65"/>
      <c r="O123" s="61"/>
      <c r="P123" s="61"/>
      <c r="Q123" s="4"/>
      <c r="R123" s="4"/>
    </row>
    <row r="124" spans="1:23">
      <c r="A124" s="8"/>
      <c r="B124" s="93" t="s">
        <v>337</v>
      </c>
      <c r="C124" s="93"/>
      <c r="D124" s="94"/>
      <c r="E124" s="95"/>
      <c r="F124" s="96"/>
      <c r="G124" s="73"/>
      <c r="H124" s="73"/>
      <c r="I124" s="73"/>
      <c r="J124" s="73"/>
      <c r="K124" s="73"/>
      <c r="L124" s="73"/>
      <c r="M124" s="74"/>
      <c r="N124" s="65"/>
      <c r="O124" s="61"/>
      <c r="P124" s="61"/>
      <c r="Q124" s="4"/>
      <c r="R124" s="4"/>
    </row>
    <row r="125" spans="1:23">
      <c r="A125" s="8"/>
      <c r="B125" s="93" t="s">
        <v>338</v>
      </c>
      <c r="C125" s="8"/>
      <c r="D125" s="8"/>
      <c r="E125" s="8"/>
      <c r="F125" s="97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4"/>
      <c r="R125" s="4"/>
    </row>
    <row r="126" spans="1:23">
      <c r="G126" s="98"/>
      <c r="H126" s="98"/>
      <c r="I126" s="98"/>
      <c r="J126" s="98"/>
      <c r="K126" s="98"/>
      <c r="L126" s="98"/>
      <c r="M126" s="98"/>
      <c r="N126" s="98"/>
      <c r="O126" s="98"/>
      <c r="P126" s="98"/>
    </row>
    <row r="127" spans="1:23">
      <c r="G127" s="98"/>
      <c r="H127" s="98"/>
      <c r="I127" s="98"/>
      <c r="J127" s="98"/>
      <c r="K127" s="98"/>
      <c r="L127" s="98"/>
      <c r="M127" s="98"/>
      <c r="N127" s="98"/>
      <c r="O127" s="98"/>
      <c r="P127" s="98"/>
    </row>
    <row r="131" spans="1:23" ht="18.75">
      <c r="A131" s="198" t="s">
        <v>0</v>
      </c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</row>
    <row r="132" spans="1:23" ht="18.75">
      <c r="A132" s="177" t="s">
        <v>1</v>
      </c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</row>
    <row r="133" spans="1:23" ht="18.75">
      <c r="A133" s="177" t="s">
        <v>2</v>
      </c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</row>
    <row r="134" spans="1:23" ht="18.75">
      <c r="A134" s="199" t="s">
        <v>3</v>
      </c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</row>
    <row r="135" spans="1:23" ht="18.75">
      <c r="A135" s="177" t="s">
        <v>4</v>
      </c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</row>
    <row r="136" spans="1:23">
      <c r="A136" s="99"/>
      <c r="B136" s="100"/>
      <c r="C136" s="100"/>
      <c r="D136" s="100"/>
      <c r="E136" s="100"/>
      <c r="F136" s="100"/>
      <c r="G136" s="1"/>
      <c r="H136" s="2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4"/>
      <c r="W136" s="4"/>
    </row>
    <row r="137" spans="1:23" ht="18.75">
      <c r="A137" s="177" t="s">
        <v>328</v>
      </c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</row>
    <row r="138" spans="1:23" ht="18.75">
      <c r="A138" s="177" t="s">
        <v>6</v>
      </c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</row>
    <row r="139" spans="1:23">
      <c r="A139" s="99"/>
      <c r="B139" s="100"/>
      <c r="C139" s="100"/>
      <c r="D139" s="100"/>
      <c r="E139" s="100"/>
      <c r="F139" s="100"/>
      <c r="G139" s="5"/>
      <c r="H139" s="5"/>
      <c r="I139" s="5"/>
      <c r="J139" s="5"/>
      <c r="K139" s="5"/>
      <c r="L139" s="5"/>
      <c r="M139" s="5"/>
      <c r="N139" s="5"/>
      <c r="O139" s="6"/>
      <c r="P139" s="5"/>
      <c r="Q139" s="5"/>
      <c r="R139" s="5"/>
      <c r="S139" s="5"/>
      <c r="T139" s="5"/>
      <c r="U139" s="5"/>
      <c r="V139" s="4"/>
      <c r="W139" s="4"/>
    </row>
    <row r="140" spans="1:23">
      <c r="A140" s="7" t="s">
        <v>7</v>
      </c>
      <c r="B140" s="8"/>
      <c r="C140" s="8" t="s">
        <v>354</v>
      </c>
      <c r="D140" s="8"/>
      <c r="E140" s="7"/>
      <c r="F140" s="9" t="s">
        <v>8</v>
      </c>
      <c r="G140" s="10"/>
      <c r="H140" s="11"/>
      <c r="I140" s="11"/>
      <c r="J140" s="11"/>
      <c r="K140" s="11"/>
      <c r="L140" s="11"/>
      <c r="M140" s="11"/>
      <c r="N140" s="11"/>
      <c r="O140" s="12"/>
      <c r="P140" s="11"/>
      <c r="Q140" s="11"/>
      <c r="R140" s="11"/>
      <c r="S140" s="11"/>
      <c r="T140" s="11"/>
      <c r="U140" s="11"/>
      <c r="V140" s="4"/>
      <c r="W140" s="4"/>
    </row>
    <row r="141" spans="1:23">
      <c r="A141" s="178" t="s">
        <v>9</v>
      </c>
      <c r="B141" s="180" t="s">
        <v>10</v>
      </c>
      <c r="C141" s="178" t="s">
        <v>11</v>
      </c>
      <c r="D141" s="178" t="s">
        <v>12</v>
      </c>
      <c r="E141" s="180" t="s">
        <v>13</v>
      </c>
      <c r="F141" s="180" t="s">
        <v>14</v>
      </c>
      <c r="G141" s="200" t="s">
        <v>15</v>
      </c>
      <c r="H141" s="200"/>
      <c r="I141" s="200"/>
      <c r="J141" s="200"/>
      <c r="K141" s="200"/>
      <c r="L141" s="200"/>
      <c r="M141" s="200"/>
      <c r="N141" s="200"/>
      <c r="O141" s="200"/>
      <c r="P141" s="205" t="s">
        <v>16</v>
      </c>
      <c r="Q141" s="205"/>
      <c r="R141" s="205"/>
      <c r="S141" s="205"/>
      <c r="T141" s="205"/>
      <c r="U141" s="205"/>
      <c r="V141" s="205"/>
      <c r="W141" s="205"/>
    </row>
    <row r="142" spans="1:23">
      <c r="A142" s="178"/>
      <c r="B142" s="180"/>
      <c r="C142" s="178"/>
      <c r="D142" s="178"/>
      <c r="E142" s="180"/>
      <c r="F142" s="180"/>
      <c r="G142" s="200" t="s">
        <v>17</v>
      </c>
      <c r="H142" s="200"/>
      <c r="I142" s="200"/>
      <c r="J142" s="200"/>
      <c r="K142" s="200"/>
      <c r="L142" s="200"/>
      <c r="M142" s="200"/>
      <c r="N142" s="200"/>
      <c r="O142" s="200"/>
      <c r="P142" s="205"/>
      <c r="Q142" s="205"/>
      <c r="R142" s="205"/>
      <c r="S142" s="205"/>
      <c r="T142" s="205"/>
      <c r="U142" s="205"/>
      <c r="V142" s="205"/>
      <c r="W142" s="205"/>
    </row>
    <row r="143" spans="1:23">
      <c r="A143" s="178"/>
      <c r="B143" s="180"/>
      <c r="C143" s="178"/>
      <c r="D143" s="178"/>
      <c r="E143" s="180"/>
      <c r="F143" s="180"/>
      <c r="G143" s="200" t="s">
        <v>18</v>
      </c>
      <c r="H143" s="200"/>
      <c r="I143" s="201" t="s">
        <v>19</v>
      </c>
      <c r="J143" s="201"/>
      <c r="K143" s="201"/>
      <c r="L143" s="201"/>
      <c r="M143" s="201"/>
      <c r="N143" s="201"/>
      <c r="O143" s="201"/>
      <c r="P143" s="202" t="s">
        <v>20</v>
      </c>
      <c r="Q143" s="202"/>
      <c r="R143" s="202"/>
      <c r="S143" s="202"/>
      <c r="T143" s="202" t="s">
        <v>21</v>
      </c>
      <c r="U143" s="202"/>
      <c r="V143" s="202"/>
      <c r="W143" s="202"/>
    </row>
    <row r="144" spans="1:23" ht="38.25">
      <c r="A144" s="178"/>
      <c r="B144" s="180"/>
      <c r="C144" s="178"/>
      <c r="D144" s="178"/>
      <c r="E144" s="180"/>
      <c r="F144" s="180"/>
      <c r="G144" s="13" t="s">
        <v>22</v>
      </c>
      <c r="H144" s="13" t="s">
        <v>23</v>
      </c>
      <c r="I144" s="13" t="s">
        <v>24</v>
      </c>
      <c r="J144" s="13" t="s">
        <v>25</v>
      </c>
      <c r="K144" s="13" t="s">
        <v>26</v>
      </c>
      <c r="L144" s="13" t="s">
        <v>27</v>
      </c>
      <c r="M144" s="13" t="s">
        <v>28</v>
      </c>
      <c r="N144" s="13" t="s">
        <v>29</v>
      </c>
      <c r="O144" s="13" t="s">
        <v>30</v>
      </c>
      <c r="P144" s="13" t="s">
        <v>31</v>
      </c>
      <c r="Q144" s="13" t="s">
        <v>32</v>
      </c>
      <c r="R144" s="203" t="s">
        <v>33</v>
      </c>
      <c r="S144" s="203" t="s">
        <v>34</v>
      </c>
      <c r="T144" s="13" t="s">
        <v>35</v>
      </c>
      <c r="U144" s="13" t="s">
        <v>36</v>
      </c>
      <c r="V144" s="13" t="s">
        <v>37</v>
      </c>
      <c r="W144" s="13" t="s">
        <v>38</v>
      </c>
    </row>
    <row r="145" spans="1:23" ht="21.75" thickBot="1">
      <c r="A145" s="179"/>
      <c r="B145" s="181"/>
      <c r="C145" s="179"/>
      <c r="D145" s="179"/>
      <c r="E145" s="181"/>
      <c r="F145" s="181"/>
      <c r="G145" s="14" t="s">
        <v>39</v>
      </c>
      <c r="H145" s="14" t="s">
        <v>39</v>
      </c>
      <c r="I145" s="14" t="s">
        <v>39</v>
      </c>
      <c r="J145" s="14" t="s">
        <v>39</v>
      </c>
      <c r="K145" s="14" t="s">
        <v>39</v>
      </c>
      <c r="L145" s="14" t="s">
        <v>39</v>
      </c>
      <c r="M145" s="14" t="s">
        <v>39</v>
      </c>
      <c r="N145" s="14" t="s">
        <v>39</v>
      </c>
      <c r="O145" s="14" t="s">
        <v>39</v>
      </c>
      <c r="P145" s="14" t="s">
        <v>39</v>
      </c>
      <c r="Q145" s="14" t="s">
        <v>39</v>
      </c>
      <c r="R145" s="204"/>
      <c r="S145" s="204"/>
      <c r="T145" s="14" t="s">
        <v>39</v>
      </c>
      <c r="U145" s="14" t="s">
        <v>39</v>
      </c>
      <c r="V145" s="14" t="s">
        <v>39</v>
      </c>
      <c r="W145" s="14" t="s">
        <v>39</v>
      </c>
    </row>
    <row r="146" spans="1:23" ht="16.5" thickTop="1">
      <c r="A146" s="101">
        <v>1</v>
      </c>
      <c r="B146" s="102"/>
      <c r="C146" s="103" t="s">
        <v>46</v>
      </c>
      <c r="D146" s="104"/>
      <c r="E146" s="105" t="s">
        <v>120</v>
      </c>
      <c r="F146" s="106" t="s">
        <v>50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>
      <c r="A147" s="101">
        <v>2</v>
      </c>
      <c r="B147" s="107"/>
      <c r="C147" s="108" t="s">
        <v>44</v>
      </c>
      <c r="D147" s="107"/>
      <c r="E147" s="109" t="s">
        <v>121</v>
      </c>
      <c r="F147" s="110" t="s">
        <v>41</v>
      </c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</row>
    <row r="148" spans="1:23">
      <c r="A148" s="101">
        <v>3</v>
      </c>
      <c r="B148" s="107"/>
      <c r="C148" s="108" t="s">
        <v>45</v>
      </c>
      <c r="D148" s="107"/>
      <c r="E148" s="109" t="s">
        <v>122</v>
      </c>
      <c r="F148" s="110" t="s">
        <v>50</v>
      </c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</row>
    <row r="149" spans="1:23">
      <c r="A149" s="101">
        <v>4</v>
      </c>
      <c r="B149" s="107"/>
      <c r="C149" s="108" t="s">
        <v>42</v>
      </c>
      <c r="D149" s="107"/>
      <c r="E149" s="112" t="s">
        <v>123</v>
      </c>
      <c r="F149" s="113" t="s">
        <v>50</v>
      </c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</row>
    <row r="150" spans="1:23">
      <c r="A150" s="101">
        <v>5</v>
      </c>
      <c r="B150" s="107"/>
      <c r="C150" s="108" t="s">
        <v>40</v>
      </c>
      <c r="D150" s="107"/>
      <c r="E150" s="109" t="s">
        <v>124</v>
      </c>
      <c r="F150" s="110" t="s">
        <v>50</v>
      </c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</row>
    <row r="151" spans="1:23">
      <c r="A151" s="101">
        <v>6</v>
      </c>
      <c r="B151" s="107"/>
      <c r="C151" s="108" t="s">
        <v>45</v>
      </c>
      <c r="D151" s="107"/>
      <c r="E151" s="109" t="s">
        <v>125</v>
      </c>
      <c r="F151" s="110" t="s">
        <v>41</v>
      </c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</row>
    <row r="152" spans="1:23">
      <c r="A152" s="101">
        <v>7</v>
      </c>
      <c r="B152" s="107"/>
      <c r="C152" s="108" t="s">
        <v>48</v>
      </c>
      <c r="D152" s="107"/>
      <c r="E152" s="109" t="s">
        <v>126</v>
      </c>
      <c r="F152" s="110" t="s">
        <v>50</v>
      </c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</row>
    <row r="153" spans="1:23">
      <c r="A153" s="101">
        <v>8</v>
      </c>
      <c r="B153" s="107"/>
      <c r="C153" s="108" t="s">
        <v>42</v>
      </c>
      <c r="D153" s="107"/>
      <c r="E153" s="121" t="s">
        <v>127</v>
      </c>
      <c r="F153" s="110" t="s">
        <v>50</v>
      </c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</row>
    <row r="154" spans="1:23">
      <c r="A154" s="101">
        <v>9</v>
      </c>
      <c r="B154" s="107"/>
      <c r="C154" s="108" t="s">
        <v>43</v>
      </c>
      <c r="D154" s="107"/>
      <c r="E154" s="109" t="s">
        <v>128</v>
      </c>
      <c r="F154" s="110" t="s">
        <v>50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</row>
    <row r="155" spans="1:23">
      <c r="A155" s="101">
        <v>10</v>
      </c>
      <c r="B155" s="107"/>
      <c r="C155" s="108" t="s">
        <v>45</v>
      </c>
      <c r="D155" s="107"/>
      <c r="E155" s="109" t="s">
        <v>129</v>
      </c>
      <c r="F155" s="110" t="s">
        <v>41</v>
      </c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</row>
    <row r="156" spans="1:23">
      <c r="A156" s="101">
        <v>11</v>
      </c>
      <c r="B156" s="107"/>
      <c r="C156" s="108" t="s">
        <v>48</v>
      </c>
      <c r="D156" s="107"/>
      <c r="E156" s="109" t="s">
        <v>130</v>
      </c>
      <c r="F156" s="110" t="s">
        <v>50</v>
      </c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</row>
    <row r="157" spans="1:23">
      <c r="A157" s="101">
        <v>12</v>
      </c>
      <c r="B157" s="107"/>
      <c r="C157" s="108" t="s">
        <v>43</v>
      </c>
      <c r="D157" s="107"/>
      <c r="E157" s="112" t="s">
        <v>131</v>
      </c>
      <c r="F157" s="113" t="s">
        <v>50</v>
      </c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</row>
    <row r="158" spans="1:23">
      <c r="A158" s="101">
        <v>13</v>
      </c>
      <c r="B158" s="107"/>
      <c r="C158" s="108" t="s">
        <v>40</v>
      </c>
      <c r="D158" s="107"/>
      <c r="E158" s="109" t="s">
        <v>132</v>
      </c>
      <c r="F158" s="110" t="s">
        <v>50</v>
      </c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</row>
    <row r="159" spans="1:23">
      <c r="A159" s="101">
        <v>14</v>
      </c>
      <c r="B159" s="107"/>
      <c r="C159" s="108" t="s">
        <v>42</v>
      </c>
      <c r="D159" s="107"/>
      <c r="E159" s="112" t="s">
        <v>133</v>
      </c>
      <c r="F159" s="113" t="s">
        <v>50</v>
      </c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</row>
    <row r="160" spans="1:23">
      <c r="A160" s="101">
        <v>15</v>
      </c>
      <c r="B160" s="107"/>
      <c r="C160" s="108" t="s">
        <v>40</v>
      </c>
      <c r="D160" s="107"/>
      <c r="E160" s="109" t="s">
        <v>134</v>
      </c>
      <c r="F160" s="110" t="s">
        <v>41</v>
      </c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</row>
    <row r="161" spans="1:23">
      <c r="A161" s="101">
        <v>16</v>
      </c>
      <c r="B161" s="107"/>
      <c r="C161" s="108" t="s">
        <v>46</v>
      </c>
      <c r="D161" s="107"/>
      <c r="E161" s="109" t="s">
        <v>135</v>
      </c>
      <c r="F161" s="110" t="s">
        <v>50</v>
      </c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</row>
    <row r="162" spans="1:23">
      <c r="A162" s="101">
        <v>17</v>
      </c>
      <c r="B162" s="107"/>
      <c r="C162" s="108" t="s">
        <v>42</v>
      </c>
      <c r="D162" s="107"/>
      <c r="E162" s="109" t="s">
        <v>136</v>
      </c>
      <c r="F162" s="110" t="s">
        <v>50</v>
      </c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</row>
    <row r="163" spans="1:23">
      <c r="A163" s="101">
        <v>18</v>
      </c>
      <c r="B163" s="107"/>
      <c r="C163" s="108" t="s">
        <v>44</v>
      </c>
      <c r="D163" s="107"/>
      <c r="E163" s="109" t="s">
        <v>137</v>
      </c>
      <c r="F163" s="110" t="s">
        <v>41</v>
      </c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</row>
    <row r="164" spans="1:23">
      <c r="A164" s="101">
        <v>19</v>
      </c>
      <c r="B164" s="107"/>
      <c r="C164" s="108" t="s">
        <v>40</v>
      </c>
      <c r="D164" s="107"/>
      <c r="E164" s="109" t="s">
        <v>138</v>
      </c>
      <c r="F164" s="110" t="s">
        <v>41</v>
      </c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</row>
    <row r="165" spans="1:23">
      <c r="A165" s="101">
        <v>20</v>
      </c>
      <c r="B165" s="107"/>
      <c r="C165" s="108" t="s">
        <v>48</v>
      </c>
      <c r="D165" s="107"/>
      <c r="E165" s="109" t="s">
        <v>139</v>
      </c>
      <c r="F165" s="110" t="s">
        <v>50</v>
      </c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</row>
    <row r="166" spans="1:23">
      <c r="A166" s="101">
        <v>21</v>
      </c>
      <c r="B166" s="107"/>
      <c r="C166" s="108" t="s">
        <v>40</v>
      </c>
      <c r="D166" s="107"/>
      <c r="E166" s="109" t="s">
        <v>140</v>
      </c>
      <c r="F166" s="110" t="s">
        <v>41</v>
      </c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</row>
    <row r="167" spans="1:23">
      <c r="A167" s="101">
        <v>22</v>
      </c>
      <c r="B167" s="107"/>
      <c r="C167" s="108" t="s">
        <v>48</v>
      </c>
      <c r="D167" s="107"/>
      <c r="E167" s="112" t="s">
        <v>141</v>
      </c>
      <c r="F167" s="110" t="s">
        <v>50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</row>
    <row r="168" spans="1:23">
      <c r="A168" s="101">
        <v>23</v>
      </c>
      <c r="B168" s="107"/>
      <c r="C168" s="108" t="s">
        <v>46</v>
      </c>
      <c r="D168" s="107"/>
      <c r="E168" s="109" t="s">
        <v>142</v>
      </c>
      <c r="F168" s="110" t="s">
        <v>41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</row>
    <row r="169" spans="1:23">
      <c r="A169" s="101">
        <v>24</v>
      </c>
      <c r="B169" s="107"/>
      <c r="C169" s="108" t="s">
        <v>40</v>
      </c>
      <c r="D169" s="107"/>
      <c r="E169" s="109" t="s">
        <v>143</v>
      </c>
      <c r="F169" s="110" t="s">
        <v>41</v>
      </c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</row>
    <row r="170" spans="1:23">
      <c r="A170" s="101">
        <v>25</v>
      </c>
      <c r="B170" s="107"/>
      <c r="C170" s="108" t="s">
        <v>48</v>
      </c>
      <c r="D170" s="107"/>
      <c r="E170" s="109" t="s">
        <v>144</v>
      </c>
      <c r="F170" s="110" t="s">
        <v>41</v>
      </c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</row>
    <row r="171" spans="1:23">
      <c r="A171" s="101">
        <v>26</v>
      </c>
      <c r="B171" s="107"/>
      <c r="C171" s="108" t="s">
        <v>43</v>
      </c>
      <c r="D171" s="107"/>
      <c r="E171" s="109" t="s">
        <v>145</v>
      </c>
      <c r="F171" s="110" t="s">
        <v>50</v>
      </c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</row>
    <row r="172" spans="1:23">
      <c r="A172" s="101">
        <v>27</v>
      </c>
      <c r="B172" s="107"/>
      <c r="C172" s="108" t="s">
        <v>47</v>
      </c>
      <c r="D172" s="107"/>
      <c r="E172" s="109" t="s">
        <v>146</v>
      </c>
      <c r="F172" s="111" t="s">
        <v>41</v>
      </c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</row>
    <row r="173" spans="1:23">
      <c r="A173" s="101">
        <v>28</v>
      </c>
      <c r="B173" s="107"/>
      <c r="C173" s="108" t="s">
        <v>46</v>
      </c>
      <c r="D173" s="107"/>
      <c r="E173" s="109" t="s">
        <v>147</v>
      </c>
      <c r="F173" s="110" t="s">
        <v>41</v>
      </c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</row>
    <row r="174" spans="1:23">
      <c r="A174" s="101">
        <v>29</v>
      </c>
      <c r="B174" s="107"/>
      <c r="C174" s="108" t="s">
        <v>47</v>
      </c>
      <c r="D174" s="107"/>
      <c r="E174" s="109" t="s">
        <v>148</v>
      </c>
      <c r="F174" s="110" t="s">
        <v>41</v>
      </c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</row>
    <row r="175" spans="1:23">
      <c r="A175" s="101">
        <v>30</v>
      </c>
      <c r="B175" s="107"/>
      <c r="C175" s="108" t="s">
        <v>44</v>
      </c>
      <c r="D175" s="107"/>
      <c r="E175" s="109" t="s">
        <v>149</v>
      </c>
      <c r="F175" s="110" t="s">
        <v>41</v>
      </c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</row>
    <row r="176" spans="1:23">
      <c r="A176" s="101">
        <v>31</v>
      </c>
      <c r="B176" s="107"/>
      <c r="C176" s="108" t="s">
        <v>48</v>
      </c>
      <c r="D176" s="107"/>
      <c r="E176" s="112" t="s">
        <v>150</v>
      </c>
      <c r="F176" s="110" t="s">
        <v>41</v>
      </c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</row>
    <row r="177" spans="1:23">
      <c r="A177" s="101">
        <v>32</v>
      </c>
      <c r="B177" s="107"/>
      <c r="C177" s="108" t="s">
        <v>48</v>
      </c>
      <c r="D177" s="107"/>
      <c r="E177" s="122" t="s">
        <v>151</v>
      </c>
      <c r="F177" s="113" t="s">
        <v>50</v>
      </c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</row>
    <row r="178" spans="1:23">
      <c r="A178" s="101">
        <v>33</v>
      </c>
      <c r="B178" s="107"/>
      <c r="C178" s="108" t="s">
        <v>47</v>
      </c>
      <c r="D178" s="107"/>
      <c r="E178" s="109" t="s">
        <v>152</v>
      </c>
      <c r="F178" s="110" t="s">
        <v>41</v>
      </c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</row>
    <row r="179" spans="1:23">
      <c r="A179" s="101">
        <v>34</v>
      </c>
      <c r="B179" s="107"/>
      <c r="C179" s="108" t="s">
        <v>45</v>
      </c>
      <c r="D179" s="107"/>
      <c r="E179" s="114" t="s">
        <v>153</v>
      </c>
      <c r="F179" s="110" t="s">
        <v>50</v>
      </c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</row>
    <row r="180" spans="1:23">
      <c r="A180" s="101">
        <v>35</v>
      </c>
      <c r="B180" s="107"/>
      <c r="C180" s="108" t="s">
        <v>48</v>
      </c>
      <c r="D180" s="107"/>
      <c r="E180" s="114" t="s">
        <v>154</v>
      </c>
      <c r="F180" s="113" t="s">
        <v>41</v>
      </c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</row>
    <row r="182" spans="1:23">
      <c r="A182" s="91"/>
      <c r="B182" s="75" t="s">
        <v>41</v>
      </c>
      <c r="C182" s="76">
        <f>COUNTIF(F143:F180,"L")</f>
        <v>17</v>
      </c>
      <c r="D182" s="77"/>
      <c r="E182" s="78"/>
      <c r="F182" s="79"/>
      <c r="G182" s="63"/>
      <c r="H182" s="63" t="s">
        <v>333</v>
      </c>
      <c r="I182" s="63"/>
      <c r="J182" s="63"/>
      <c r="K182" s="63"/>
      <c r="L182" s="64"/>
      <c r="M182" s="63"/>
      <c r="N182" s="65"/>
      <c r="O182" s="65"/>
      <c r="P182" s="65"/>
      <c r="Q182" s="61"/>
      <c r="R182" s="61"/>
      <c r="S182" s="98"/>
    </row>
    <row r="183" spans="1:23">
      <c r="A183" s="91"/>
      <c r="B183" s="80" t="s">
        <v>50</v>
      </c>
      <c r="C183" s="81">
        <f>COUNTIF(F143:F180,"P")</f>
        <v>18</v>
      </c>
      <c r="D183" s="77"/>
      <c r="E183" s="78"/>
      <c r="F183" s="79"/>
      <c r="G183" s="63"/>
      <c r="H183" s="64" t="s">
        <v>334</v>
      </c>
      <c r="I183" s="63"/>
      <c r="J183" s="63"/>
      <c r="K183" s="63"/>
      <c r="L183" s="63"/>
      <c r="M183" s="63"/>
      <c r="N183" s="65"/>
      <c r="O183" s="65"/>
      <c r="P183" s="65"/>
      <c r="Q183" s="61"/>
      <c r="R183" s="61"/>
      <c r="S183" s="98"/>
    </row>
    <row r="184" spans="1:23">
      <c r="A184" s="91"/>
      <c r="B184" s="82" t="s">
        <v>335</v>
      </c>
      <c r="C184" s="83">
        <f>SUM(C182:C183)</f>
        <v>35</v>
      </c>
      <c r="D184" s="84"/>
      <c r="E184" s="78"/>
      <c r="F184" s="79"/>
      <c r="G184" s="63"/>
      <c r="H184" s="63"/>
      <c r="I184" s="62"/>
      <c r="J184" s="62"/>
      <c r="K184" s="62"/>
      <c r="L184" s="62"/>
      <c r="M184" s="63"/>
      <c r="N184" s="65"/>
      <c r="O184" s="65"/>
      <c r="P184" s="65"/>
      <c r="Q184" s="61"/>
      <c r="R184" s="61"/>
      <c r="S184" s="98"/>
    </row>
    <row r="185" spans="1:23">
      <c r="A185" s="91"/>
      <c r="B185" s="85"/>
      <c r="C185" s="86"/>
      <c r="D185" s="84"/>
      <c r="E185" s="78"/>
      <c r="F185" s="79"/>
      <c r="G185" s="63"/>
      <c r="H185" s="63"/>
      <c r="I185" s="62"/>
      <c r="J185" s="62"/>
      <c r="K185" s="62"/>
      <c r="L185" s="62"/>
      <c r="M185" s="63"/>
      <c r="N185" s="65"/>
      <c r="O185" s="65"/>
      <c r="P185" s="65"/>
      <c r="Q185" s="61"/>
      <c r="R185" s="61"/>
      <c r="S185" s="98"/>
    </row>
    <row r="186" spans="1:23">
      <c r="A186" s="91"/>
      <c r="B186" s="87"/>
      <c r="C186" s="88"/>
      <c r="D186" s="89"/>
      <c r="E186" s="87"/>
      <c r="F186" s="90"/>
      <c r="G186" s="67"/>
      <c r="H186" s="67"/>
      <c r="I186" s="67"/>
      <c r="J186" s="67"/>
      <c r="K186" s="67"/>
      <c r="L186" s="67"/>
      <c r="M186" s="68"/>
      <c r="N186" s="65"/>
      <c r="O186" s="65"/>
      <c r="P186" s="65"/>
      <c r="Q186" s="61"/>
      <c r="R186" s="61"/>
      <c r="S186" s="98"/>
    </row>
    <row r="187" spans="1:23">
      <c r="A187" s="91"/>
      <c r="B187" s="87"/>
      <c r="C187" s="88"/>
      <c r="D187" s="89"/>
      <c r="E187" s="87"/>
      <c r="F187" s="90"/>
      <c r="G187" s="67"/>
      <c r="H187" s="69"/>
      <c r="I187" s="69"/>
      <c r="J187" s="69"/>
      <c r="K187" s="69"/>
      <c r="L187" s="69"/>
      <c r="M187" s="70"/>
      <c r="N187" s="71"/>
      <c r="O187" s="71"/>
      <c r="P187" s="71"/>
      <c r="Q187" s="61"/>
      <c r="R187" s="61"/>
      <c r="S187" s="98"/>
    </row>
    <row r="188" spans="1:23">
      <c r="A188" s="91"/>
      <c r="B188" s="87"/>
      <c r="C188" s="88"/>
      <c r="D188" s="89"/>
      <c r="E188" s="87"/>
      <c r="F188" s="90"/>
      <c r="G188" s="67"/>
      <c r="H188" s="67"/>
      <c r="I188" s="67"/>
      <c r="J188" s="67"/>
      <c r="K188" s="67"/>
      <c r="L188" s="67"/>
      <c r="M188" s="68"/>
      <c r="N188" s="65"/>
      <c r="O188" s="61"/>
      <c r="P188" s="61"/>
      <c r="Q188" s="61"/>
      <c r="R188" s="61"/>
      <c r="S188" s="98"/>
    </row>
    <row r="189" spans="1:23">
      <c r="A189" s="8"/>
      <c r="B189" s="92" t="s">
        <v>336</v>
      </c>
      <c r="C189" s="93"/>
      <c r="D189" s="94"/>
      <c r="E189" s="95"/>
      <c r="F189" s="96"/>
      <c r="G189" s="73"/>
      <c r="H189" s="73"/>
      <c r="I189" s="73"/>
      <c r="J189" s="73"/>
      <c r="K189" s="73"/>
      <c r="L189" s="73"/>
      <c r="M189" s="74"/>
      <c r="N189" s="65"/>
      <c r="O189" s="61"/>
      <c r="P189" s="61"/>
      <c r="Q189" s="61"/>
      <c r="R189" s="61"/>
      <c r="S189" s="98"/>
    </row>
    <row r="190" spans="1:23">
      <c r="A190" s="8"/>
      <c r="B190" s="93" t="s">
        <v>337</v>
      </c>
      <c r="C190" s="93"/>
      <c r="D190" s="94"/>
      <c r="E190" s="95"/>
      <c r="F190" s="96"/>
      <c r="G190" s="73"/>
      <c r="H190" s="73"/>
      <c r="I190" s="73"/>
      <c r="J190" s="73"/>
      <c r="K190" s="73"/>
      <c r="L190" s="73"/>
      <c r="M190" s="74"/>
      <c r="N190" s="65"/>
      <c r="O190" s="61"/>
      <c r="P190" s="61"/>
      <c r="Q190" s="61"/>
      <c r="R190" s="61"/>
      <c r="S190" s="98"/>
    </row>
    <row r="191" spans="1:23">
      <c r="A191" s="8"/>
      <c r="B191" s="93" t="s">
        <v>338</v>
      </c>
      <c r="C191" s="8"/>
      <c r="D191" s="8"/>
      <c r="E191" s="8"/>
      <c r="F191" s="97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98"/>
    </row>
    <row r="192" spans="1:23"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</row>
    <row r="196" spans="1:23" ht="18.75">
      <c r="A196" s="198" t="s">
        <v>0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</row>
    <row r="197" spans="1:23" ht="18.75">
      <c r="A197" s="177" t="s">
        <v>1</v>
      </c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</row>
    <row r="198" spans="1:23" ht="18.75">
      <c r="A198" s="177" t="s">
        <v>2</v>
      </c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</row>
    <row r="199" spans="1:23" ht="18.75">
      <c r="A199" s="199" t="s">
        <v>3</v>
      </c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</row>
    <row r="200" spans="1:23" ht="18.75">
      <c r="A200" s="177" t="s">
        <v>4</v>
      </c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</row>
    <row r="201" spans="1:23">
      <c r="A201" s="99"/>
      <c r="B201" s="100"/>
      <c r="C201" s="100"/>
      <c r="D201" s="100"/>
      <c r="E201" s="100"/>
      <c r="F201" s="100"/>
      <c r="G201" s="1"/>
      <c r="H201" s="2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4"/>
      <c r="W201" s="4"/>
    </row>
    <row r="202" spans="1:23" ht="18.75">
      <c r="A202" s="177" t="s">
        <v>329</v>
      </c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</row>
    <row r="203" spans="1:23" ht="18.75">
      <c r="A203" s="177" t="s">
        <v>6</v>
      </c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</row>
    <row r="204" spans="1:23">
      <c r="A204" s="99"/>
      <c r="B204" s="100"/>
      <c r="C204" s="100"/>
      <c r="D204" s="100"/>
      <c r="E204" s="100"/>
      <c r="F204" s="100"/>
      <c r="G204" s="5"/>
      <c r="H204" s="5"/>
      <c r="I204" s="5"/>
      <c r="J204" s="5"/>
      <c r="K204" s="5"/>
      <c r="L204" s="5"/>
      <c r="M204" s="5"/>
      <c r="N204" s="5"/>
      <c r="O204" s="6"/>
      <c r="P204" s="5"/>
      <c r="Q204" s="5"/>
      <c r="R204" s="5"/>
      <c r="S204" s="5"/>
      <c r="T204" s="5"/>
      <c r="U204" s="5"/>
      <c r="V204" s="4"/>
      <c r="W204" s="4"/>
    </row>
    <row r="205" spans="1:23">
      <c r="A205" s="7" t="s">
        <v>7</v>
      </c>
      <c r="B205" s="8"/>
      <c r="C205" s="8" t="s">
        <v>355</v>
      </c>
      <c r="D205" s="8"/>
      <c r="E205" s="7"/>
      <c r="F205" s="9" t="s">
        <v>8</v>
      </c>
      <c r="G205" s="10"/>
      <c r="H205" s="11"/>
      <c r="I205" s="11"/>
      <c r="J205" s="11"/>
      <c r="K205" s="11"/>
      <c r="L205" s="11"/>
      <c r="M205" s="11"/>
      <c r="N205" s="11"/>
      <c r="O205" s="12"/>
      <c r="P205" s="11"/>
      <c r="Q205" s="11"/>
      <c r="R205" s="11"/>
      <c r="S205" s="11"/>
      <c r="T205" s="11"/>
      <c r="U205" s="11"/>
      <c r="V205" s="4"/>
      <c r="W205" s="4"/>
    </row>
    <row r="206" spans="1:23">
      <c r="A206" s="178" t="s">
        <v>9</v>
      </c>
      <c r="B206" s="180" t="s">
        <v>10</v>
      </c>
      <c r="C206" s="182" t="s">
        <v>11</v>
      </c>
      <c r="D206" s="185" t="s">
        <v>12</v>
      </c>
      <c r="E206" s="188" t="s">
        <v>13</v>
      </c>
      <c r="F206" s="188" t="s">
        <v>14</v>
      </c>
      <c r="G206" s="167" t="s">
        <v>15</v>
      </c>
      <c r="H206" s="168"/>
      <c r="I206" s="168"/>
      <c r="J206" s="168"/>
      <c r="K206" s="168"/>
      <c r="L206" s="168"/>
      <c r="M206" s="168"/>
      <c r="N206" s="168"/>
      <c r="O206" s="191"/>
      <c r="P206" s="192" t="s">
        <v>16</v>
      </c>
      <c r="Q206" s="193"/>
      <c r="R206" s="193"/>
      <c r="S206" s="193"/>
      <c r="T206" s="193"/>
      <c r="U206" s="193"/>
      <c r="V206" s="193"/>
      <c r="W206" s="194"/>
    </row>
    <row r="207" spans="1:23">
      <c r="A207" s="178"/>
      <c r="B207" s="180"/>
      <c r="C207" s="183"/>
      <c r="D207" s="186"/>
      <c r="E207" s="189"/>
      <c r="F207" s="189"/>
      <c r="G207" s="167" t="s">
        <v>17</v>
      </c>
      <c r="H207" s="168"/>
      <c r="I207" s="168"/>
      <c r="J207" s="168"/>
      <c r="K207" s="168"/>
      <c r="L207" s="168"/>
      <c r="M207" s="168"/>
      <c r="N207" s="168"/>
      <c r="O207" s="191"/>
      <c r="P207" s="195"/>
      <c r="Q207" s="196"/>
      <c r="R207" s="196"/>
      <c r="S207" s="196"/>
      <c r="T207" s="196"/>
      <c r="U207" s="196"/>
      <c r="V207" s="196"/>
      <c r="W207" s="197"/>
    </row>
    <row r="208" spans="1:23">
      <c r="A208" s="178"/>
      <c r="B208" s="180"/>
      <c r="C208" s="183"/>
      <c r="D208" s="186"/>
      <c r="E208" s="189"/>
      <c r="F208" s="189"/>
      <c r="G208" s="167" t="s">
        <v>18</v>
      </c>
      <c r="H208" s="168"/>
      <c r="I208" s="169" t="s">
        <v>19</v>
      </c>
      <c r="J208" s="170"/>
      <c r="K208" s="170"/>
      <c r="L208" s="170"/>
      <c r="M208" s="170"/>
      <c r="N208" s="170"/>
      <c r="O208" s="171"/>
      <c r="P208" s="172" t="s">
        <v>20</v>
      </c>
      <c r="Q208" s="173"/>
      <c r="R208" s="173"/>
      <c r="S208" s="174"/>
      <c r="T208" s="172" t="s">
        <v>21</v>
      </c>
      <c r="U208" s="173"/>
      <c r="V208" s="173"/>
      <c r="W208" s="174"/>
    </row>
    <row r="209" spans="1:23" ht="38.25">
      <c r="A209" s="178"/>
      <c r="B209" s="180"/>
      <c r="C209" s="183"/>
      <c r="D209" s="186"/>
      <c r="E209" s="189"/>
      <c r="F209" s="189"/>
      <c r="G209" s="13" t="s">
        <v>22</v>
      </c>
      <c r="H209" s="13" t="s">
        <v>23</v>
      </c>
      <c r="I209" s="13" t="s">
        <v>24</v>
      </c>
      <c r="J209" s="13" t="s">
        <v>25</v>
      </c>
      <c r="K209" s="13" t="s">
        <v>26</v>
      </c>
      <c r="L209" s="13" t="s">
        <v>27</v>
      </c>
      <c r="M209" s="13" t="s">
        <v>28</v>
      </c>
      <c r="N209" s="13" t="s">
        <v>29</v>
      </c>
      <c r="O209" s="13" t="s">
        <v>30</v>
      </c>
      <c r="P209" s="13" t="s">
        <v>31</v>
      </c>
      <c r="Q209" s="13" t="s">
        <v>32</v>
      </c>
      <c r="R209" s="175" t="s">
        <v>33</v>
      </c>
      <c r="S209" s="175" t="s">
        <v>34</v>
      </c>
      <c r="T209" s="13" t="s">
        <v>35</v>
      </c>
      <c r="U209" s="13" t="s">
        <v>36</v>
      </c>
      <c r="V209" s="13" t="s">
        <v>37</v>
      </c>
      <c r="W209" s="13" t="s">
        <v>38</v>
      </c>
    </row>
    <row r="210" spans="1:23" ht="21.75" thickBot="1">
      <c r="A210" s="179"/>
      <c r="B210" s="181"/>
      <c r="C210" s="184"/>
      <c r="D210" s="187"/>
      <c r="E210" s="190"/>
      <c r="F210" s="190"/>
      <c r="G210" s="14" t="s">
        <v>39</v>
      </c>
      <c r="H210" s="14" t="s">
        <v>39</v>
      </c>
      <c r="I210" s="14" t="s">
        <v>39</v>
      </c>
      <c r="J210" s="14" t="s">
        <v>39</v>
      </c>
      <c r="K210" s="14" t="s">
        <v>39</v>
      </c>
      <c r="L210" s="14" t="s">
        <v>39</v>
      </c>
      <c r="M210" s="14" t="s">
        <v>39</v>
      </c>
      <c r="N210" s="14" t="s">
        <v>39</v>
      </c>
      <c r="O210" s="14" t="s">
        <v>39</v>
      </c>
      <c r="P210" s="14" t="s">
        <v>39</v>
      </c>
      <c r="Q210" s="14" t="s">
        <v>39</v>
      </c>
      <c r="R210" s="176"/>
      <c r="S210" s="176"/>
      <c r="T210" s="14" t="s">
        <v>39</v>
      </c>
      <c r="U210" s="14" t="s">
        <v>39</v>
      </c>
      <c r="V210" s="14" t="s">
        <v>39</v>
      </c>
      <c r="W210" s="14" t="s">
        <v>39</v>
      </c>
    </row>
    <row r="211" spans="1:23" ht="16.5" thickTop="1">
      <c r="A211" s="101">
        <v>1</v>
      </c>
      <c r="B211" s="102"/>
      <c r="C211" s="103" t="s">
        <v>47</v>
      </c>
      <c r="D211" s="104"/>
      <c r="E211" s="105" t="s">
        <v>155</v>
      </c>
      <c r="F211" s="106" t="s">
        <v>50</v>
      </c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1:23">
      <c r="A212" s="101">
        <v>2</v>
      </c>
      <c r="B212" s="107"/>
      <c r="C212" s="108" t="s">
        <v>46</v>
      </c>
      <c r="D212" s="107"/>
      <c r="E212" s="118" t="s">
        <v>156</v>
      </c>
      <c r="F212" s="119" t="s">
        <v>50</v>
      </c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</row>
    <row r="213" spans="1:23">
      <c r="A213" s="101">
        <v>3</v>
      </c>
      <c r="B213" s="107"/>
      <c r="C213" s="108" t="s">
        <v>45</v>
      </c>
      <c r="D213" s="107"/>
      <c r="E213" s="109" t="s">
        <v>157</v>
      </c>
      <c r="F213" s="110" t="s">
        <v>41</v>
      </c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</row>
    <row r="214" spans="1:23">
      <c r="A214" s="101">
        <v>4</v>
      </c>
      <c r="B214" s="107"/>
      <c r="C214" s="108" t="s">
        <v>43</v>
      </c>
      <c r="D214" s="107"/>
      <c r="E214" s="109" t="s">
        <v>158</v>
      </c>
      <c r="F214" s="110" t="s">
        <v>50</v>
      </c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</row>
    <row r="215" spans="1:23">
      <c r="A215" s="101">
        <v>5</v>
      </c>
      <c r="B215" s="107"/>
      <c r="C215" s="108" t="s">
        <v>42</v>
      </c>
      <c r="D215" s="107"/>
      <c r="E215" s="109" t="s">
        <v>159</v>
      </c>
      <c r="F215" s="110" t="s">
        <v>50</v>
      </c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</row>
    <row r="216" spans="1:23">
      <c r="A216" s="101">
        <v>6</v>
      </c>
      <c r="B216" s="107"/>
      <c r="C216" s="108" t="s">
        <v>47</v>
      </c>
      <c r="D216" s="107"/>
      <c r="E216" s="121" t="s">
        <v>160</v>
      </c>
      <c r="F216" s="123" t="s">
        <v>50</v>
      </c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</row>
    <row r="217" spans="1:23">
      <c r="A217" s="101">
        <v>7</v>
      </c>
      <c r="B217" s="107"/>
      <c r="C217" s="108" t="s">
        <v>44</v>
      </c>
      <c r="D217" s="107"/>
      <c r="E217" s="109" t="s">
        <v>161</v>
      </c>
      <c r="F217" s="110" t="s">
        <v>50</v>
      </c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</row>
    <row r="218" spans="1:23">
      <c r="A218" s="101">
        <v>8</v>
      </c>
      <c r="B218" s="107"/>
      <c r="C218" s="108" t="s">
        <v>48</v>
      </c>
      <c r="D218" s="107"/>
      <c r="E218" s="109" t="s">
        <v>162</v>
      </c>
      <c r="F218" s="115" t="s">
        <v>41</v>
      </c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</row>
    <row r="219" spans="1:23">
      <c r="A219" s="101">
        <v>9</v>
      </c>
      <c r="B219" s="107"/>
      <c r="C219" s="108" t="s">
        <v>43</v>
      </c>
      <c r="D219" s="107"/>
      <c r="E219" s="109" t="s">
        <v>163</v>
      </c>
      <c r="F219" s="110" t="s">
        <v>50</v>
      </c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</row>
    <row r="220" spans="1:23">
      <c r="A220" s="101">
        <v>10</v>
      </c>
      <c r="B220" s="107"/>
      <c r="C220" s="108" t="s">
        <v>48</v>
      </c>
      <c r="D220" s="107"/>
      <c r="E220" s="109" t="s">
        <v>164</v>
      </c>
      <c r="F220" s="110" t="s">
        <v>41</v>
      </c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</row>
    <row r="221" spans="1:23">
      <c r="A221" s="101">
        <v>11</v>
      </c>
      <c r="B221" s="107"/>
      <c r="C221" s="108" t="s">
        <v>40</v>
      </c>
      <c r="D221" s="107"/>
      <c r="E221" s="109" t="s">
        <v>165</v>
      </c>
      <c r="F221" s="110" t="s">
        <v>41</v>
      </c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</row>
    <row r="222" spans="1:23">
      <c r="A222" s="101">
        <v>12</v>
      </c>
      <c r="B222" s="107"/>
      <c r="C222" s="108" t="s">
        <v>43</v>
      </c>
      <c r="D222" s="107"/>
      <c r="E222" s="107" t="s">
        <v>166</v>
      </c>
      <c r="F222" s="110" t="s">
        <v>41</v>
      </c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</row>
    <row r="223" spans="1:23">
      <c r="A223" s="101">
        <v>13</v>
      </c>
      <c r="B223" s="107"/>
      <c r="C223" s="108" t="s">
        <v>40</v>
      </c>
      <c r="D223" s="107"/>
      <c r="E223" s="118" t="s">
        <v>167</v>
      </c>
      <c r="F223" s="110" t="s">
        <v>41</v>
      </c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</row>
    <row r="224" spans="1:23">
      <c r="A224" s="101">
        <v>14</v>
      </c>
      <c r="B224" s="107"/>
      <c r="C224" s="108" t="s">
        <v>42</v>
      </c>
      <c r="D224" s="107"/>
      <c r="E224" s="107" t="s">
        <v>168</v>
      </c>
      <c r="F224" s="110" t="s">
        <v>50</v>
      </c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</row>
    <row r="225" spans="1:23">
      <c r="A225" s="101">
        <v>15</v>
      </c>
      <c r="B225" s="107"/>
      <c r="C225" s="108" t="s">
        <v>46</v>
      </c>
      <c r="D225" s="107"/>
      <c r="E225" s="109" t="s">
        <v>169</v>
      </c>
      <c r="F225" s="110" t="s">
        <v>50</v>
      </c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</row>
    <row r="226" spans="1:23">
      <c r="A226" s="101">
        <v>16</v>
      </c>
      <c r="B226" s="107"/>
      <c r="C226" s="108" t="s">
        <v>45</v>
      </c>
      <c r="D226" s="107"/>
      <c r="E226" s="109" t="s">
        <v>170</v>
      </c>
      <c r="F226" s="110" t="s">
        <v>50</v>
      </c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</row>
    <row r="227" spans="1:23">
      <c r="A227" s="101">
        <v>17</v>
      </c>
      <c r="B227" s="107"/>
      <c r="C227" s="108" t="s">
        <v>44</v>
      </c>
      <c r="D227" s="107"/>
      <c r="E227" s="109" t="s">
        <v>171</v>
      </c>
      <c r="F227" s="110" t="s">
        <v>50</v>
      </c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</row>
    <row r="228" spans="1:23">
      <c r="A228" s="101">
        <v>18</v>
      </c>
      <c r="B228" s="107"/>
      <c r="C228" s="108" t="s">
        <v>45</v>
      </c>
      <c r="D228" s="107"/>
      <c r="E228" s="109" t="s">
        <v>172</v>
      </c>
      <c r="F228" s="124" t="s">
        <v>41</v>
      </c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</row>
    <row r="229" spans="1:23">
      <c r="A229" s="101">
        <v>19</v>
      </c>
      <c r="B229" s="107"/>
      <c r="C229" s="108" t="s">
        <v>43</v>
      </c>
      <c r="D229" s="107"/>
      <c r="E229" s="109" t="s">
        <v>173</v>
      </c>
      <c r="F229" s="110" t="s">
        <v>41</v>
      </c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</row>
    <row r="230" spans="1:23">
      <c r="A230" s="101">
        <v>20</v>
      </c>
      <c r="B230" s="107"/>
      <c r="C230" s="108" t="s">
        <v>44</v>
      </c>
      <c r="D230" s="107"/>
      <c r="E230" s="118" t="s">
        <v>174</v>
      </c>
      <c r="F230" s="110" t="s">
        <v>41</v>
      </c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</row>
    <row r="231" spans="1:23">
      <c r="A231" s="101">
        <v>21</v>
      </c>
      <c r="B231" s="107"/>
      <c r="C231" s="108" t="s">
        <v>40</v>
      </c>
      <c r="D231" s="107"/>
      <c r="E231" s="118" t="s">
        <v>175</v>
      </c>
      <c r="F231" s="119" t="s">
        <v>41</v>
      </c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</row>
    <row r="232" spans="1:23">
      <c r="A232" s="101">
        <v>22</v>
      </c>
      <c r="B232" s="107"/>
      <c r="C232" s="108" t="s">
        <v>44</v>
      </c>
      <c r="D232" s="107"/>
      <c r="E232" s="109" t="s">
        <v>176</v>
      </c>
      <c r="F232" s="110" t="s">
        <v>41</v>
      </c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</row>
    <row r="233" spans="1:23">
      <c r="A233" s="101">
        <v>23</v>
      </c>
      <c r="B233" s="107"/>
      <c r="C233" s="108" t="s">
        <v>42</v>
      </c>
      <c r="D233" s="107"/>
      <c r="E233" s="109" t="s">
        <v>177</v>
      </c>
      <c r="F233" s="110" t="s">
        <v>41</v>
      </c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</row>
    <row r="234" spans="1:23">
      <c r="A234" s="101">
        <v>24</v>
      </c>
      <c r="B234" s="107"/>
      <c r="C234" s="108" t="s">
        <v>43</v>
      </c>
      <c r="D234" s="107"/>
      <c r="E234" s="109" t="s">
        <v>178</v>
      </c>
      <c r="F234" s="110" t="s">
        <v>41</v>
      </c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</row>
    <row r="235" spans="1:23">
      <c r="A235" s="101">
        <v>25</v>
      </c>
      <c r="B235" s="107"/>
      <c r="C235" s="108" t="s">
        <v>46</v>
      </c>
      <c r="D235" s="107"/>
      <c r="E235" s="109" t="s">
        <v>179</v>
      </c>
      <c r="F235" s="110" t="s">
        <v>50</v>
      </c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</row>
    <row r="236" spans="1:23">
      <c r="A236" s="101">
        <v>26</v>
      </c>
      <c r="B236" s="107"/>
      <c r="C236" s="108" t="s">
        <v>48</v>
      </c>
      <c r="D236" s="107"/>
      <c r="E236" s="109" t="s">
        <v>180</v>
      </c>
      <c r="F236" s="124" t="s">
        <v>50</v>
      </c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</row>
    <row r="237" spans="1:23">
      <c r="A237" s="101">
        <v>27</v>
      </c>
      <c r="B237" s="107"/>
      <c r="C237" s="108" t="s">
        <v>48</v>
      </c>
      <c r="D237" s="107"/>
      <c r="E237" s="109" t="s">
        <v>181</v>
      </c>
      <c r="F237" s="110" t="s">
        <v>41</v>
      </c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</row>
    <row r="238" spans="1:23">
      <c r="A238" s="101">
        <v>28</v>
      </c>
      <c r="B238" s="107"/>
      <c r="C238" s="108" t="s">
        <v>46</v>
      </c>
      <c r="D238" s="107"/>
      <c r="E238" s="125" t="s">
        <v>118</v>
      </c>
      <c r="F238" s="110" t="s">
        <v>41</v>
      </c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</row>
    <row r="239" spans="1:23">
      <c r="A239" s="101">
        <v>29</v>
      </c>
      <c r="B239" s="107"/>
      <c r="C239" s="108" t="s">
        <v>48</v>
      </c>
      <c r="D239" s="107"/>
      <c r="E239" s="112" t="s">
        <v>182</v>
      </c>
      <c r="F239" s="113" t="s">
        <v>41</v>
      </c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</row>
    <row r="240" spans="1:23">
      <c r="A240" s="101">
        <v>30</v>
      </c>
      <c r="B240" s="107"/>
      <c r="C240" s="108" t="s">
        <v>44</v>
      </c>
      <c r="D240" s="107"/>
      <c r="E240" s="109" t="s">
        <v>183</v>
      </c>
      <c r="F240" s="110" t="s">
        <v>41</v>
      </c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</row>
    <row r="241" spans="1:23">
      <c r="A241" s="101">
        <v>31</v>
      </c>
      <c r="B241" s="107"/>
      <c r="C241" s="108" t="s">
        <v>40</v>
      </c>
      <c r="D241" s="107"/>
      <c r="E241" s="109" t="s">
        <v>184</v>
      </c>
      <c r="F241" s="110" t="s">
        <v>41</v>
      </c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</row>
    <row r="242" spans="1:23">
      <c r="A242" s="101">
        <v>32</v>
      </c>
      <c r="B242" s="107"/>
      <c r="C242" s="108" t="s">
        <v>47</v>
      </c>
      <c r="D242" s="107"/>
      <c r="E242" s="112" t="s">
        <v>185</v>
      </c>
      <c r="F242" s="113" t="s">
        <v>50</v>
      </c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</row>
    <row r="243" spans="1:23">
      <c r="A243" s="101">
        <v>33</v>
      </c>
      <c r="B243" s="107"/>
      <c r="C243" s="108" t="s">
        <v>47</v>
      </c>
      <c r="D243" s="107"/>
      <c r="E243" s="109" t="s">
        <v>186</v>
      </c>
      <c r="F243" s="110" t="s">
        <v>41</v>
      </c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</row>
    <row r="244" spans="1:23">
      <c r="A244" s="101">
        <v>34</v>
      </c>
      <c r="B244" s="107"/>
      <c r="C244" s="108" t="s">
        <v>47</v>
      </c>
      <c r="D244" s="107"/>
      <c r="E244" s="126" t="s">
        <v>187</v>
      </c>
      <c r="F244" s="115" t="s">
        <v>50</v>
      </c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</row>
    <row r="245" spans="1:23">
      <c r="A245" s="101">
        <v>35</v>
      </c>
      <c r="B245" s="107"/>
      <c r="C245" s="108" t="s">
        <v>48</v>
      </c>
      <c r="D245" s="107"/>
      <c r="E245" s="114" t="s">
        <v>188</v>
      </c>
      <c r="F245" s="110" t="s">
        <v>41</v>
      </c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</row>
    <row r="246" spans="1:23">
      <c r="A246" s="101">
        <v>36</v>
      </c>
      <c r="B246" s="107"/>
      <c r="C246" s="108" t="s">
        <v>43</v>
      </c>
      <c r="D246" s="107"/>
      <c r="E246" s="109" t="s">
        <v>189</v>
      </c>
      <c r="F246" s="110" t="s">
        <v>50</v>
      </c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</row>
    <row r="247" spans="1:23"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</row>
    <row r="248" spans="1:23">
      <c r="A248" s="91"/>
      <c r="B248" s="75" t="s">
        <v>41</v>
      </c>
      <c r="C248" s="76">
        <f>COUNTIF(F209:F246,"L")</f>
        <v>20</v>
      </c>
      <c r="D248" s="77"/>
      <c r="E248" s="78"/>
      <c r="F248" s="79"/>
      <c r="G248" s="63"/>
      <c r="H248" s="63" t="s">
        <v>333</v>
      </c>
      <c r="I248" s="63"/>
      <c r="J248" s="63"/>
      <c r="K248" s="63"/>
      <c r="L248" s="64"/>
      <c r="M248" s="63"/>
      <c r="N248" s="65"/>
      <c r="O248" s="65"/>
      <c r="P248" s="65"/>
      <c r="Q248" s="61"/>
      <c r="R248" s="61"/>
    </row>
    <row r="249" spans="1:23">
      <c r="A249" s="91"/>
      <c r="B249" s="80" t="s">
        <v>50</v>
      </c>
      <c r="C249" s="81">
        <v>16</v>
      </c>
      <c r="D249" s="77"/>
      <c r="E249" s="78"/>
      <c r="F249" s="79"/>
      <c r="G249" s="63"/>
      <c r="H249" s="64" t="s">
        <v>334</v>
      </c>
      <c r="I249" s="63"/>
      <c r="J249" s="63"/>
      <c r="K249" s="63"/>
      <c r="L249" s="63"/>
      <c r="M249" s="63"/>
      <c r="N249" s="65"/>
      <c r="O249" s="65"/>
      <c r="P249" s="65"/>
      <c r="Q249" s="61"/>
      <c r="R249" s="61"/>
    </row>
    <row r="250" spans="1:23">
      <c r="A250" s="91"/>
      <c r="B250" s="82" t="s">
        <v>335</v>
      </c>
      <c r="C250" s="83">
        <f>SUM(C248:C249)</f>
        <v>36</v>
      </c>
      <c r="D250" s="84"/>
      <c r="E250" s="78"/>
      <c r="F250" s="79"/>
      <c r="G250" s="63"/>
      <c r="H250" s="63"/>
      <c r="I250" s="62"/>
      <c r="J250" s="62"/>
      <c r="K250" s="62"/>
      <c r="L250" s="62"/>
      <c r="M250" s="63"/>
      <c r="N250" s="65"/>
      <c r="O250" s="65"/>
      <c r="P250" s="65"/>
      <c r="Q250" s="61"/>
      <c r="R250" s="61"/>
    </row>
    <row r="251" spans="1:23">
      <c r="A251" s="91"/>
      <c r="B251" s="85"/>
      <c r="C251" s="86"/>
      <c r="D251" s="84"/>
      <c r="E251" s="78"/>
      <c r="F251" s="79"/>
      <c r="G251" s="63"/>
      <c r="H251" s="63"/>
      <c r="I251" s="62"/>
      <c r="J251" s="62"/>
      <c r="K251" s="62"/>
      <c r="L251" s="62"/>
      <c r="M251" s="63"/>
      <c r="N251" s="65"/>
      <c r="O251" s="65"/>
      <c r="P251" s="65"/>
      <c r="Q251" s="61"/>
      <c r="R251" s="61"/>
    </row>
    <row r="252" spans="1:23">
      <c r="A252" s="91"/>
      <c r="B252" s="87"/>
      <c r="C252" s="88"/>
      <c r="D252" s="89"/>
      <c r="E252" s="87"/>
      <c r="F252" s="90"/>
      <c r="G252" s="67"/>
      <c r="H252" s="67"/>
      <c r="I252" s="67"/>
      <c r="J252" s="67"/>
      <c r="K252" s="67"/>
      <c r="L252" s="67"/>
      <c r="M252" s="68"/>
      <c r="N252" s="65"/>
      <c r="O252" s="65"/>
      <c r="P252" s="65"/>
      <c r="Q252" s="61"/>
      <c r="R252" s="61"/>
    </row>
    <row r="253" spans="1:23">
      <c r="A253" s="91"/>
      <c r="B253" s="87"/>
      <c r="C253" s="88"/>
      <c r="D253" s="89"/>
      <c r="E253" s="87"/>
      <c r="F253" s="90"/>
      <c r="G253" s="67"/>
      <c r="H253" s="69"/>
      <c r="I253" s="69"/>
      <c r="J253" s="69"/>
      <c r="K253" s="69"/>
      <c r="L253" s="69"/>
      <c r="M253" s="70"/>
      <c r="N253" s="71"/>
      <c r="O253" s="71"/>
      <c r="P253" s="71"/>
      <c r="Q253" s="61"/>
      <c r="R253" s="61"/>
    </row>
    <row r="254" spans="1:23">
      <c r="A254" s="91"/>
      <c r="B254" s="87"/>
      <c r="C254" s="88"/>
      <c r="D254" s="89"/>
      <c r="E254" s="87"/>
      <c r="F254" s="90"/>
      <c r="G254" s="67"/>
      <c r="H254" s="67"/>
      <c r="I254" s="67"/>
      <c r="J254" s="67"/>
      <c r="K254" s="67"/>
      <c r="L254" s="67"/>
      <c r="M254" s="68"/>
      <c r="N254" s="65"/>
      <c r="O254" s="61"/>
      <c r="P254" s="61"/>
      <c r="Q254" s="61"/>
      <c r="R254" s="61"/>
    </row>
    <row r="255" spans="1:23">
      <c r="A255" s="8"/>
      <c r="B255" s="92" t="s">
        <v>336</v>
      </c>
      <c r="C255" s="93"/>
      <c r="D255" s="94"/>
      <c r="E255" s="95"/>
      <c r="F255" s="96"/>
      <c r="G255" s="73"/>
      <c r="H255" s="73"/>
      <c r="I255" s="73"/>
      <c r="J255" s="73"/>
      <c r="K255" s="73"/>
      <c r="L255" s="73"/>
      <c r="M255" s="74"/>
      <c r="N255" s="65"/>
      <c r="O255" s="61"/>
      <c r="P255" s="61"/>
      <c r="Q255" s="61"/>
      <c r="R255" s="61"/>
    </row>
    <row r="256" spans="1:23">
      <c r="A256" s="8"/>
      <c r="B256" s="93" t="s">
        <v>337</v>
      </c>
      <c r="C256" s="93"/>
      <c r="D256" s="94"/>
      <c r="E256" s="95"/>
      <c r="F256" s="96"/>
      <c r="G256" s="73"/>
      <c r="H256" s="73"/>
      <c r="I256" s="73"/>
      <c r="J256" s="73"/>
      <c r="K256" s="73"/>
      <c r="L256" s="73"/>
      <c r="M256" s="74"/>
      <c r="N256" s="65"/>
      <c r="O256" s="61"/>
      <c r="P256" s="61"/>
      <c r="Q256" s="61"/>
      <c r="R256" s="61"/>
    </row>
    <row r="257" spans="1:23">
      <c r="A257" s="8"/>
      <c r="B257" s="93" t="s">
        <v>338</v>
      </c>
      <c r="C257" s="8"/>
      <c r="D257" s="8"/>
      <c r="E257" s="8"/>
      <c r="F257" s="97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</row>
    <row r="258" spans="1:23"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</row>
    <row r="259" spans="1:23"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</row>
    <row r="260" spans="1:23"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</row>
    <row r="264" spans="1:23" ht="18.75">
      <c r="A264" s="198" t="s">
        <v>0</v>
      </c>
      <c r="B264" s="198"/>
      <c r="C264" s="198"/>
      <c r="D264" s="198"/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</row>
    <row r="265" spans="1:23" ht="18.75">
      <c r="A265" s="177" t="s">
        <v>1</v>
      </c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</row>
    <row r="266" spans="1:23" ht="18.75">
      <c r="A266" s="177" t="s">
        <v>2</v>
      </c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</row>
    <row r="267" spans="1:23" ht="18.75">
      <c r="A267" s="199" t="s">
        <v>3</v>
      </c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  <c r="T267" s="199"/>
      <c r="U267" s="199"/>
      <c r="V267" s="199"/>
      <c r="W267" s="199"/>
    </row>
    <row r="268" spans="1:23" ht="18.75">
      <c r="A268" s="177" t="s">
        <v>4</v>
      </c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</row>
    <row r="269" spans="1:23">
      <c r="A269" s="99"/>
      <c r="B269" s="100"/>
      <c r="C269" s="100"/>
      <c r="D269" s="100"/>
      <c r="E269" s="100"/>
      <c r="F269" s="100"/>
      <c r="G269" s="1"/>
      <c r="H269" s="2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4"/>
      <c r="W269" s="4"/>
    </row>
    <row r="270" spans="1:23" ht="18.75">
      <c r="A270" s="177" t="s">
        <v>330</v>
      </c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</row>
    <row r="271" spans="1:23" ht="18.75">
      <c r="A271" s="177" t="s">
        <v>6</v>
      </c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</row>
    <row r="272" spans="1:23">
      <c r="A272" s="99"/>
      <c r="B272" s="100"/>
      <c r="C272" s="100"/>
      <c r="D272" s="100"/>
      <c r="E272" s="100"/>
      <c r="F272" s="100"/>
      <c r="G272" s="5"/>
      <c r="H272" s="5"/>
      <c r="I272" s="5"/>
      <c r="J272" s="5"/>
      <c r="K272" s="5"/>
      <c r="L272" s="5"/>
      <c r="M272" s="5"/>
      <c r="N272" s="5"/>
      <c r="O272" s="6"/>
      <c r="P272" s="5"/>
      <c r="Q272" s="5"/>
      <c r="R272" s="5"/>
      <c r="S272" s="5"/>
      <c r="T272" s="5"/>
      <c r="U272" s="5"/>
      <c r="V272" s="4"/>
      <c r="W272" s="4"/>
    </row>
    <row r="273" spans="1:23">
      <c r="A273" s="7" t="s">
        <v>7</v>
      </c>
      <c r="B273" s="8"/>
      <c r="C273" s="8" t="s">
        <v>356</v>
      </c>
      <c r="D273" s="8"/>
      <c r="E273" s="7"/>
      <c r="F273" s="9" t="s">
        <v>8</v>
      </c>
      <c r="G273" s="10"/>
      <c r="H273" s="11"/>
      <c r="I273" s="11"/>
      <c r="J273" s="11"/>
      <c r="K273" s="11"/>
      <c r="L273" s="11"/>
      <c r="M273" s="11"/>
      <c r="N273" s="11"/>
      <c r="O273" s="12"/>
      <c r="P273" s="11"/>
      <c r="Q273" s="11"/>
      <c r="R273" s="11"/>
      <c r="S273" s="11"/>
      <c r="T273" s="11"/>
      <c r="U273" s="11"/>
      <c r="V273" s="4"/>
      <c r="W273" s="4"/>
    </row>
    <row r="274" spans="1:23">
      <c r="A274" s="178" t="s">
        <v>9</v>
      </c>
      <c r="B274" s="180" t="s">
        <v>10</v>
      </c>
      <c r="C274" s="182" t="s">
        <v>11</v>
      </c>
      <c r="D274" s="185" t="s">
        <v>12</v>
      </c>
      <c r="E274" s="188" t="s">
        <v>13</v>
      </c>
      <c r="F274" s="188" t="s">
        <v>14</v>
      </c>
      <c r="G274" s="167" t="s">
        <v>15</v>
      </c>
      <c r="H274" s="168"/>
      <c r="I274" s="168"/>
      <c r="J274" s="168"/>
      <c r="K274" s="168"/>
      <c r="L274" s="168"/>
      <c r="M274" s="168"/>
      <c r="N274" s="168"/>
      <c r="O274" s="191"/>
      <c r="P274" s="192" t="s">
        <v>16</v>
      </c>
      <c r="Q274" s="193"/>
      <c r="R274" s="193"/>
      <c r="S274" s="193"/>
      <c r="T274" s="193"/>
      <c r="U274" s="193"/>
      <c r="V274" s="193"/>
      <c r="W274" s="194"/>
    </row>
    <row r="275" spans="1:23">
      <c r="A275" s="178"/>
      <c r="B275" s="180"/>
      <c r="C275" s="183"/>
      <c r="D275" s="186"/>
      <c r="E275" s="189"/>
      <c r="F275" s="189"/>
      <c r="G275" s="167" t="s">
        <v>17</v>
      </c>
      <c r="H275" s="168"/>
      <c r="I275" s="168"/>
      <c r="J275" s="168"/>
      <c r="K275" s="168"/>
      <c r="L275" s="168"/>
      <c r="M275" s="168"/>
      <c r="N275" s="168"/>
      <c r="O275" s="191"/>
      <c r="P275" s="195"/>
      <c r="Q275" s="196"/>
      <c r="R275" s="196"/>
      <c r="S275" s="196"/>
      <c r="T275" s="196"/>
      <c r="U275" s="196"/>
      <c r="V275" s="196"/>
      <c r="W275" s="197"/>
    </row>
    <row r="276" spans="1:23">
      <c r="A276" s="178"/>
      <c r="B276" s="180"/>
      <c r="C276" s="183"/>
      <c r="D276" s="186"/>
      <c r="E276" s="189"/>
      <c r="F276" s="189"/>
      <c r="G276" s="167" t="s">
        <v>18</v>
      </c>
      <c r="H276" s="168"/>
      <c r="I276" s="169" t="s">
        <v>19</v>
      </c>
      <c r="J276" s="170"/>
      <c r="K276" s="170"/>
      <c r="L276" s="170"/>
      <c r="M276" s="170"/>
      <c r="N276" s="170"/>
      <c r="O276" s="171"/>
      <c r="P276" s="172" t="s">
        <v>20</v>
      </c>
      <c r="Q276" s="173"/>
      <c r="R276" s="173"/>
      <c r="S276" s="174"/>
      <c r="T276" s="172" t="s">
        <v>21</v>
      </c>
      <c r="U276" s="173"/>
      <c r="V276" s="173"/>
      <c r="W276" s="174"/>
    </row>
    <row r="277" spans="1:23" ht="38.25">
      <c r="A277" s="178"/>
      <c r="B277" s="180"/>
      <c r="C277" s="183"/>
      <c r="D277" s="186"/>
      <c r="E277" s="189"/>
      <c r="F277" s="189"/>
      <c r="G277" s="13" t="s">
        <v>22</v>
      </c>
      <c r="H277" s="13" t="s">
        <v>23</v>
      </c>
      <c r="I277" s="13" t="s">
        <v>24</v>
      </c>
      <c r="J277" s="13" t="s">
        <v>25</v>
      </c>
      <c r="K277" s="13" t="s">
        <v>26</v>
      </c>
      <c r="L277" s="13" t="s">
        <v>27</v>
      </c>
      <c r="M277" s="13" t="s">
        <v>28</v>
      </c>
      <c r="N277" s="13" t="s">
        <v>29</v>
      </c>
      <c r="O277" s="13" t="s">
        <v>30</v>
      </c>
      <c r="P277" s="13" t="s">
        <v>31</v>
      </c>
      <c r="Q277" s="13" t="s">
        <v>32</v>
      </c>
      <c r="R277" s="175" t="s">
        <v>33</v>
      </c>
      <c r="S277" s="175" t="s">
        <v>34</v>
      </c>
      <c r="T277" s="13" t="s">
        <v>35</v>
      </c>
      <c r="U277" s="13" t="s">
        <v>36</v>
      </c>
      <c r="V277" s="13" t="s">
        <v>37</v>
      </c>
      <c r="W277" s="13" t="s">
        <v>38</v>
      </c>
    </row>
    <row r="278" spans="1:23" ht="21.75" thickBot="1">
      <c r="A278" s="179"/>
      <c r="B278" s="181"/>
      <c r="C278" s="184"/>
      <c r="D278" s="187"/>
      <c r="E278" s="190"/>
      <c r="F278" s="190"/>
      <c r="G278" s="14" t="s">
        <v>39</v>
      </c>
      <c r="H278" s="14" t="s">
        <v>39</v>
      </c>
      <c r="I278" s="14" t="s">
        <v>39</v>
      </c>
      <c r="J278" s="14" t="s">
        <v>39</v>
      </c>
      <c r="K278" s="14" t="s">
        <v>39</v>
      </c>
      <c r="L278" s="14" t="s">
        <v>39</v>
      </c>
      <c r="M278" s="14" t="s">
        <v>39</v>
      </c>
      <c r="N278" s="14" t="s">
        <v>39</v>
      </c>
      <c r="O278" s="14" t="s">
        <v>39</v>
      </c>
      <c r="P278" s="14" t="s">
        <v>39</v>
      </c>
      <c r="Q278" s="14" t="s">
        <v>39</v>
      </c>
      <c r="R278" s="176"/>
      <c r="S278" s="176"/>
      <c r="T278" s="14" t="s">
        <v>39</v>
      </c>
      <c r="U278" s="14" t="s">
        <v>39</v>
      </c>
      <c r="V278" s="14" t="s">
        <v>39</v>
      </c>
      <c r="W278" s="14" t="s">
        <v>39</v>
      </c>
    </row>
    <row r="279" spans="1:23" ht="15" customHeight="1" thickTop="1">
      <c r="A279" s="101">
        <v>1</v>
      </c>
      <c r="B279" s="102"/>
      <c r="C279" s="103" t="s">
        <v>40</v>
      </c>
      <c r="D279" s="104"/>
      <c r="E279" s="105" t="s">
        <v>190</v>
      </c>
      <c r="F279" s="106" t="s">
        <v>50</v>
      </c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</row>
    <row r="280" spans="1:23" ht="15" customHeight="1">
      <c r="A280" s="101">
        <v>2</v>
      </c>
      <c r="B280" s="107"/>
      <c r="C280" s="108" t="s">
        <v>46</v>
      </c>
      <c r="D280" s="107"/>
      <c r="E280" s="109" t="s">
        <v>191</v>
      </c>
      <c r="F280" s="110" t="s">
        <v>41</v>
      </c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</row>
    <row r="281" spans="1:23" ht="15" customHeight="1">
      <c r="A281" s="101">
        <v>3</v>
      </c>
      <c r="B281" s="107"/>
      <c r="C281" s="108" t="s">
        <v>43</v>
      </c>
      <c r="D281" s="107"/>
      <c r="E281" s="109" t="s">
        <v>192</v>
      </c>
      <c r="F281" s="110" t="s">
        <v>50</v>
      </c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</row>
    <row r="282" spans="1:23" ht="15" customHeight="1">
      <c r="A282" s="101">
        <v>4</v>
      </c>
      <c r="B282" s="107"/>
      <c r="C282" s="108" t="s">
        <v>43</v>
      </c>
      <c r="D282" s="107"/>
      <c r="E282" s="109" t="s">
        <v>193</v>
      </c>
      <c r="F282" s="110" t="s">
        <v>41</v>
      </c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</row>
    <row r="283" spans="1:23" ht="15" customHeight="1">
      <c r="A283" s="101">
        <v>5</v>
      </c>
      <c r="B283" s="107"/>
      <c r="C283" s="108" t="s">
        <v>42</v>
      </c>
      <c r="D283" s="107"/>
      <c r="E283" s="109" t="s">
        <v>194</v>
      </c>
      <c r="F283" s="110" t="s">
        <v>50</v>
      </c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</row>
    <row r="284" spans="1:23" ht="15" customHeight="1">
      <c r="A284" s="101">
        <v>6</v>
      </c>
      <c r="B284" s="107"/>
      <c r="C284" s="108" t="s">
        <v>46</v>
      </c>
      <c r="D284" s="107"/>
      <c r="E284" s="109" t="s">
        <v>195</v>
      </c>
      <c r="F284" s="110" t="s">
        <v>50</v>
      </c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</row>
    <row r="285" spans="1:23" ht="15" customHeight="1">
      <c r="A285" s="101">
        <v>7</v>
      </c>
      <c r="B285" s="107"/>
      <c r="C285" s="108" t="s">
        <v>40</v>
      </c>
      <c r="D285" s="107"/>
      <c r="E285" s="127" t="s">
        <v>196</v>
      </c>
      <c r="F285" s="119" t="s">
        <v>50</v>
      </c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</row>
    <row r="286" spans="1:23" ht="15" customHeight="1">
      <c r="A286" s="101">
        <v>8</v>
      </c>
      <c r="B286" s="107"/>
      <c r="C286" s="108" t="s">
        <v>46</v>
      </c>
      <c r="D286" s="107"/>
      <c r="E286" s="109" t="s">
        <v>197</v>
      </c>
      <c r="F286" s="110" t="s">
        <v>41</v>
      </c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</row>
    <row r="287" spans="1:23" ht="15" customHeight="1">
      <c r="A287" s="101">
        <v>9</v>
      </c>
      <c r="B287" s="107"/>
      <c r="C287" s="108" t="s">
        <v>44</v>
      </c>
      <c r="D287" s="107"/>
      <c r="E287" s="109" t="s">
        <v>198</v>
      </c>
      <c r="F287" s="110" t="s">
        <v>41</v>
      </c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</row>
    <row r="288" spans="1:23" ht="15" customHeight="1">
      <c r="A288" s="101">
        <v>10</v>
      </c>
      <c r="B288" s="107"/>
      <c r="C288" s="108" t="s">
        <v>44</v>
      </c>
      <c r="D288" s="107"/>
      <c r="E288" s="109" t="s">
        <v>199</v>
      </c>
      <c r="F288" s="110" t="s">
        <v>50</v>
      </c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</row>
    <row r="289" spans="1:23" ht="15" customHeight="1">
      <c r="A289" s="101">
        <v>11</v>
      </c>
      <c r="B289" s="107"/>
      <c r="C289" s="108" t="s">
        <v>45</v>
      </c>
      <c r="D289" s="107"/>
      <c r="E289" s="121" t="s">
        <v>200</v>
      </c>
      <c r="F289" s="123" t="s">
        <v>50</v>
      </c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</row>
    <row r="290" spans="1:23" ht="15" customHeight="1">
      <c r="A290" s="101">
        <v>12</v>
      </c>
      <c r="B290" s="107"/>
      <c r="C290" s="108" t="s">
        <v>44</v>
      </c>
      <c r="D290" s="107"/>
      <c r="E290" s="109" t="s">
        <v>201</v>
      </c>
      <c r="F290" s="110" t="s">
        <v>50</v>
      </c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</row>
    <row r="291" spans="1:23" ht="15" customHeight="1">
      <c r="A291" s="101">
        <v>13</v>
      </c>
      <c r="B291" s="107"/>
      <c r="C291" s="108" t="s">
        <v>43</v>
      </c>
      <c r="D291" s="107"/>
      <c r="E291" s="109" t="s">
        <v>202</v>
      </c>
      <c r="F291" s="110" t="s">
        <v>50</v>
      </c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</row>
    <row r="292" spans="1:23" ht="15" customHeight="1">
      <c r="A292" s="101">
        <v>14</v>
      </c>
      <c r="B292" s="107"/>
      <c r="C292" s="108" t="s">
        <v>45</v>
      </c>
      <c r="D292" s="107"/>
      <c r="E292" s="112" t="s">
        <v>203</v>
      </c>
      <c r="F292" s="110" t="s">
        <v>41</v>
      </c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</row>
    <row r="293" spans="1:23" ht="15" customHeight="1">
      <c r="A293" s="101">
        <v>15</v>
      </c>
      <c r="B293" s="107"/>
      <c r="C293" s="108" t="s">
        <v>43</v>
      </c>
      <c r="D293" s="107"/>
      <c r="E293" s="109" t="s">
        <v>204</v>
      </c>
      <c r="F293" s="110" t="s">
        <v>41</v>
      </c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</row>
    <row r="294" spans="1:23" ht="15" customHeight="1">
      <c r="A294" s="101">
        <v>16</v>
      </c>
      <c r="B294" s="107"/>
      <c r="C294" s="108" t="s">
        <v>47</v>
      </c>
      <c r="D294" s="107"/>
      <c r="E294" s="109" t="s">
        <v>205</v>
      </c>
      <c r="F294" s="110" t="s">
        <v>41</v>
      </c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</row>
    <row r="295" spans="1:23" ht="15" customHeight="1">
      <c r="A295" s="101">
        <v>17</v>
      </c>
      <c r="B295" s="107"/>
      <c r="C295" s="108" t="s">
        <v>40</v>
      </c>
      <c r="D295" s="107"/>
      <c r="E295" s="109" t="s">
        <v>206</v>
      </c>
      <c r="F295" s="110" t="s">
        <v>41</v>
      </c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</row>
    <row r="296" spans="1:23" ht="15" customHeight="1">
      <c r="A296" s="101">
        <v>18</v>
      </c>
      <c r="B296" s="107"/>
      <c r="C296" s="108" t="s">
        <v>43</v>
      </c>
      <c r="D296" s="107"/>
      <c r="E296" s="109" t="s">
        <v>207</v>
      </c>
      <c r="F296" s="110" t="s">
        <v>41</v>
      </c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</row>
    <row r="297" spans="1:23" ht="15" customHeight="1">
      <c r="A297" s="101">
        <v>19</v>
      </c>
      <c r="B297" s="107"/>
      <c r="C297" s="108" t="s">
        <v>42</v>
      </c>
      <c r="D297" s="107"/>
      <c r="E297" s="107" t="s">
        <v>208</v>
      </c>
      <c r="F297" s="110" t="s">
        <v>41</v>
      </c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</row>
    <row r="298" spans="1:23" ht="15" customHeight="1">
      <c r="A298" s="101">
        <v>20</v>
      </c>
      <c r="B298" s="107"/>
      <c r="C298" s="108" t="s">
        <v>40</v>
      </c>
      <c r="D298" s="107"/>
      <c r="E298" s="109" t="s">
        <v>209</v>
      </c>
      <c r="F298" s="110" t="s">
        <v>41</v>
      </c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</row>
    <row r="299" spans="1:23" ht="15" customHeight="1">
      <c r="A299" s="101">
        <v>21</v>
      </c>
      <c r="B299" s="107"/>
      <c r="C299" s="108" t="s">
        <v>40</v>
      </c>
      <c r="D299" s="107"/>
      <c r="E299" s="109" t="s">
        <v>210</v>
      </c>
      <c r="F299" s="124" t="s">
        <v>50</v>
      </c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</row>
    <row r="300" spans="1:23" ht="15" customHeight="1">
      <c r="A300" s="101">
        <v>22</v>
      </c>
      <c r="B300" s="107"/>
      <c r="C300" s="108" t="s">
        <v>40</v>
      </c>
      <c r="D300" s="107"/>
      <c r="E300" s="109" t="s">
        <v>211</v>
      </c>
      <c r="F300" s="110" t="s">
        <v>50</v>
      </c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</row>
    <row r="301" spans="1:23" ht="15" customHeight="1">
      <c r="A301" s="101">
        <v>23</v>
      </c>
      <c r="B301" s="107"/>
      <c r="C301" s="108" t="s">
        <v>45</v>
      </c>
      <c r="D301" s="107"/>
      <c r="E301" s="121" t="s">
        <v>212</v>
      </c>
      <c r="F301" s="110" t="s">
        <v>41</v>
      </c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</row>
    <row r="302" spans="1:23" ht="15" customHeight="1">
      <c r="A302" s="101">
        <v>24</v>
      </c>
      <c r="B302" s="107"/>
      <c r="C302" s="108" t="s">
        <v>48</v>
      </c>
      <c r="D302" s="107"/>
      <c r="E302" s="109" t="s">
        <v>213</v>
      </c>
      <c r="F302" s="110" t="s">
        <v>50</v>
      </c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</row>
    <row r="303" spans="1:23" ht="15" customHeight="1">
      <c r="A303" s="101">
        <v>25</v>
      </c>
      <c r="B303" s="107"/>
      <c r="C303" s="108" t="s">
        <v>44</v>
      </c>
      <c r="D303" s="107"/>
      <c r="E303" s="109" t="s">
        <v>214</v>
      </c>
      <c r="F303" s="110" t="s">
        <v>50</v>
      </c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</row>
    <row r="304" spans="1:23" ht="15" customHeight="1">
      <c r="A304" s="101">
        <v>26</v>
      </c>
      <c r="B304" s="107"/>
      <c r="C304" s="108" t="s">
        <v>46</v>
      </c>
      <c r="D304" s="107"/>
      <c r="E304" s="109" t="s">
        <v>215</v>
      </c>
      <c r="F304" s="110" t="s">
        <v>41</v>
      </c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</row>
    <row r="305" spans="1:23" ht="15" customHeight="1">
      <c r="A305" s="101">
        <v>27</v>
      </c>
      <c r="B305" s="107"/>
      <c r="C305" s="108" t="s">
        <v>48</v>
      </c>
      <c r="D305" s="107"/>
      <c r="E305" s="107" t="s">
        <v>216</v>
      </c>
      <c r="F305" s="110" t="s">
        <v>41</v>
      </c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</row>
    <row r="306" spans="1:23" ht="15" customHeight="1">
      <c r="A306" s="101">
        <v>28</v>
      </c>
      <c r="B306" s="107"/>
      <c r="C306" s="108" t="s">
        <v>46</v>
      </c>
      <c r="D306" s="107"/>
      <c r="E306" s="109" t="s">
        <v>217</v>
      </c>
      <c r="F306" s="128" t="s">
        <v>50</v>
      </c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</row>
    <row r="307" spans="1:23" ht="15" customHeight="1">
      <c r="A307" s="101">
        <v>29</v>
      </c>
      <c r="B307" s="107"/>
      <c r="C307" s="108" t="s">
        <v>46</v>
      </c>
      <c r="D307" s="107"/>
      <c r="E307" s="109" t="s">
        <v>218</v>
      </c>
      <c r="F307" s="110" t="s">
        <v>41</v>
      </c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</row>
    <row r="308" spans="1:23" ht="15" customHeight="1">
      <c r="A308" s="101">
        <v>30</v>
      </c>
      <c r="B308" s="107"/>
      <c r="C308" s="108" t="s">
        <v>46</v>
      </c>
      <c r="D308" s="107"/>
      <c r="E308" s="112" t="s">
        <v>219</v>
      </c>
      <c r="F308" s="113" t="s">
        <v>50</v>
      </c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</row>
    <row r="309" spans="1:23" ht="15" customHeight="1">
      <c r="A309" s="101">
        <v>31</v>
      </c>
      <c r="B309" s="107"/>
      <c r="C309" s="108" t="s">
        <v>47</v>
      </c>
      <c r="D309" s="107"/>
      <c r="E309" s="109" t="s">
        <v>220</v>
      </c>
      <c r="F309" s="110" t="s">
        <v>50</v>
      </c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</row>
    <row r="310" spans="1:23" ht="15" customHeight="1">
      <c r="A310" s="101">
        <v>32</v>
      </c>
      <c r="B310" s="107"/>
      <c r="C310" s="108" t="s">
        <v>47</v>
      </c>
      <c r="D310" s="107"/>
      <c r="E310" s="109" t="s">
        <v>221</v>
      </c>
      <c r="F310" s="110" t="s">
        <v>50</v>
      </c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</row>
    <row r="311" spans="1:23" ht="15" customHeight="1">
      <c r="A311" s="101">
        <v>33</v>
      </c>
      <c r="B311" s="107"/>
      <c r="C311" s="108" t="s">
        <v>45</v>
      </c>
      <c r="D311" s="107"/>
      <c r="E311" s="109" t="s">
        <v>222</v>
      </c>
      <c r="F311" s="110" t="s">
        <v>50</v>
      </c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</row>
    <row r="312" spans="1:23" ht="15" customHeight="1">
      <c r="A312" s="101">
        <v>34</v>
      </c>
      <c r="B312" s="107"/>
      <c r="C312" s="108" t="s">
        <v>42</v>
      </c>
      <c r="D312" s="107"/>
      <c r="E312" s="126" t="s">
        <v>223</v>
      </c>
      <c r="F312" s="115" t="s">
        <v>50</v>
      </c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</row>
    <row r="313" spans="1:23" ht="15" customHeight="1">
      <c r="A313" s="101">
        <v>35</v>
      </c>
      <c r="B313" s="107"/>
      <c r="C313" s="108" t="s">
        <v>46</v>
      </c>
      <c r="D313" s="107"/>
      <c r="E313" s="114" t="s">
        <v>224</v>
      </c>
      <c r="F313" s="120" t="s">
        <v>41</v>
      </c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</row>
    <row r="314" spans="1:23">
      <c r="G314" s="98"/>
      <c r="H314" s="98"/>
      <c r="I314" s="98"/>
      <c r="J314" s="98"/>
      <c r="K314" s="98"/>
      <c r="L314" s="98"/>
      <c r="M314" s="98"/>
      <c r="N314" s="98"/>
    </row>
    <row r="315" spans="1:23">
      <c r="A315" s="91"/>
      <c r="B315" s="75" t="s">
        <v>41</v>
      </c>
      <c r="C315" s="76">
        <f>COUNTIF(F276:F313,"L")</f>
        <v>16</v>
      </c>
      <c r="D315" s="77"/>
      <c r="E315" s="78"/>
      <c r="F315" s="79"/>
      <c r="G315" s="63"/>
      <c r="H315" s="63" t="s">
        <v>333</v>
      </c>
      <c r="I315" s="63"/>
      <c r="J315" s="63"/>
      <c r="K315" s="63"/>
      <c r="L315" s="64"/>
      <c r="M315" s="63"/>
      <c r="N315" s="65"/>
      <c r="O315" s="57"/>
      <c r="P315" s="57"/>
      <c r="Q315" s="4"/>
      <c r="R315" s="4"/>
    </row>
    <row r="316" spans="1:23">
      <c r="A316" s="91"/>
      <c r="B316" s="80" t="s">
        <v>50</v>
      </c>
      <c r="C316" s="81">
        <f>COUNTIF(F276:F313,"P")</f>
        <v>19</v>
      </c>
      <c r="D316" s="77"/>
      <c r="E316" s="78"/>
      <c r="F316" s="79"/>
      <c r="G316" s="63"/>
      <c r="H316" s="64" t="s">
        <v>334</v>
      </c>
      <c r="I316" s="63"/>
      <c r="J316" s="63"/>
      <c r="K316" s="63"/>
      <c r="L316" s="63"/>
      <c r="M316" s="63"/>
      <c r="N316" s="65"/>
      <c r="O316" s="57"/>
      <c r="P316" s="57"/>
      <c r="Q316" s="4"/>
      <c r="R316" s="4"/>
    </row>
    <row r="317" spans="1:23">
      <c r="A317" s="91"/>
      <c r="B317" s="82" t="s">
        <v>335</v>
      </c>
      <c r="C317" s="83">
        <f>SUM(C315:C316)</f>
        <v>35</v>
      </c>
      <c r="D317" s="84"/>
      <c r="E317" s="78"/>
      <c r="F317" s="79"/>
      <c r="G317" s="63"/>
      <c r="H317" s="63"/>
      <c r="I317" s="62"/>
      <c r="J317" s="62"/>
      <c r="K317" s="62"/>
      <c r="L317" s="62"/>
      <c r="M317" s="63"/>
      <c r="N317" s="65"/>
      <c r="O317" s="57"/>
      <c r="P317" s="57"/>
      <c r="Q317" s="4"/>
      <c r="R317" s="4"/>
    </row>
    <row r="318" spans="1:23">
      <c r="A318" s="91"/>
      <c r="B318" s="85"/>
      <c r="C318" s="86"/>
      <c r="D318" s="84"/>
      <c r="E318" s="78"/>
      <c r="F318" s="79"/>
      <c r="G318" s="63"/>
      <c r="H318" s="63"/>
      <c r="I318" s="62"/>
      <c r="J318" s="62"/>
      <c r="K318" s="62"/>
      <c r="L318" s="62"/>
      <c r="M318" s="63"/>
      <c r="N318" s="65"/>
      <c r="O318" s="57"/>
      <c r="P318" s="57"/>
      <c r="Q318" s="4"/>
      <c r="R318" s="4"/>
    </row>
    <row r="319" spans="1:23">
      <c r="A319" s="91"/>
      <c r="B319" s="87"/>
      <c r="C319" s="88"/>
      <c r="D319" s="89"/>
      <c r="E319" s="87"/>
      <c r="F319" s="90"/>
      <c r="G319" s="67"/>
      <c r="H319" s="67"/>
      <c r="I319" s="67"/>
      <c r="J319" s="67"/>
      <c r="K319" s="67"/>
      <c r="L319" s="67"/>
      <c r="M319" s="68"/>
      <c r="N319" s="65"/>
      <c r="O319" s="57"/>
      <c r="P319" s="57"/>
      <c r="Q319" s="4"/>
      <c r="R319" s="4"/>
    </row>
    <row r="320" spans="1:23">
      <c r="A320" s="91"/>
      <c r="B320" s="87"/>
      <c r="C320" s="88"/>
      <c r="D320" s="89"/>
      <c r="E320" s="87"/>
      <c r="F320" s="90"/>
      <c r="G320" s="67"/>
      <c r="H320" s="69"/>
      <c r="I320" s="69"/>
      <c r="J320" s="69"/>
      <c r="K320" s="69"/>
      <c r="L320" s="69"/>
      <c r="M320" s="70"/>
      <c r="N320" s="71"/>
      <c r="O320" s="58"/>
      <c r="P320" s="58"/>
      <c r="Q320" s="4"/>
      <c r="R320" s="4"/>
    </row>
    <row r="321" spans="1:23">
      <c r="A321" s="91"/>
      <c r="B321" s="87"/>
      <c r="C321" s="88"/>
      <c r="D321" s="89"/>
      <c r="E321" s="87"/>
      <c r="F321" s="90"/>
      <c r="G321" s="67"/>
      <c r="H321" s="67"/>
      <c r="I321" s="67"/>
      <c r="J321" s="67"/>
      <c r="K321" s="67"/>
      <c r="L321" s="67"/>
      <c r="M321" s="68"/>
      <c r="N321" s="65"/>
      <c r="O321" s="4"/>
      <c r="P321" s="4"/>
      <c r="Q321" s="4"/>
      <c r="R321" s="4"/>
    </row>
    <row r="322" spans="1:23">
      <c r="A322" s="8"/>
      <c r="B322" s="92" t="s">
        <v>336</v>
      </c>
      <c r="C322" s="93"/>
      <c r="D322" s="94"/>
      <c r="E322" s="95"/>
      <c r="F322" s="96"/>
      <c r="G322" s="73"/>
      <c r="H322" s="73"/>
      <c r="I322" s="73"/>
      <c r="J322" s="73"/>
      <c r="K322" s="73"/>
      <c r="L322" s="73"/>
      <c r="M322" s="74"/>
      <c r="N322" s="65"/>
      <c r="O322" s="4"/>
      <c r="P322" s="4"/>
      <c r="Q322" s="4"/>
      <c r="R322" s="4"/>
    </row>
    <row r="323" spans="1:23">
      <c r="A323" s="8"/>
      <c r="B323" s="93" t="s">
        <v>337</v>
      </c>
      <c r="C323" s="93"/>
      <c r="D323" s="94"/>
      <c r="E323" s="95"/>
      <c r="F323" s="96"/>
      <c r="G323" s="73"/>
      <c r="H323" s="73"/>
      <c r="I323" s="73"/>
      <c r="J323" s="73"/>
      <c r="K323" s="73"/>
      <c r="L323" s="73"/>
      <c r="M323" s="74"/>
      <c r="N323" s="65"/>
      <c r="O323" s="4"/>
      <c r="P323" s="4"/>
      <c r="Q323" s="4"/>
      <c r="R323" s="4"/>
    </row>
    <row r="324" spans="1:23">
      <c r="A324" s="8"/>
      <c r="B324" s="93" t="s">
        <v>338</v>
      </c>
      <c r="C324" s="8"/>
      <c r="D324" s="8"/>
      <c r="E324" s="8"/>
      <c r="F324" s="97"/>
      <c r="G324" s="61"/>
      <c r="H324" s="61"/>
      <c r="I324" s="61"/>
      <c r="J324" s="61"/>
      <c r="K324" s="61"/>
      <c r="L324" s="61"/>
      <c r="M324" s="61"/>
      <c r="N324" s="61"/>
      <c r="O324" s="4"/>
      <c r="P324" s="4"/>
      <c r="Q324" s="4"/>
      <c r="R324" s="4"/>
    </row>
    <row r="325" spans="1:23">
      <c r="G325" s="98"/>
      <c r="H325" s="98"/>
      <c r="I325" s="98"/>
      <c r="J325" s="98"/>
      <c r="K325" s="98"/>
      <c r="L325" s="98"/>
      <c r="M325" s="98"/>
      <c r="N325" s="98"/>
    </row>
    <row r="326" spans="1:23">
      <c r="G326" s="98"/>
      <c r="H326" s="98"/>
      <c r="I326" s="98"/>
      <c r="J326" s="98"/>
      <c r="K326" s="98"/>
      <c r="L326" s="98"/>
      <c r="M326" s="98"/>
      <c r="N326" s="98"/>
    </row>
    <row r="334" spans="1:23" ht="18.75">
      <c r="A334" s="198" t="s">
        <v>0</v>
      </c>
      <c r="B334" s="198"/>
      <c r="C334" s="198"/>
      <c r="D334" s="198"/>
      <c r="E334" s="198"/>
      <c r="F334" s="198"/>
      <c r="G334" s="198"/>
      <c r="H334" s="198"/>
      <c r="I334" s="198"/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</row>
    <row r="335" spans="1:23" ht="18.75">
      <c r="A335" s="177" t="s">
        <v>1</v>
      </c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</row>
    <row r="336" spans="1:23" ht="18.75">
      <c r="A336" s="177" t="s">
        <v>2</v>
      </c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</row>
    <row r="337" spans="1:23" ht="18.75">
      <c r="A337" s="199" t="s">
        <v>3</v>
      </c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  <c r="T337" s="199"/>
      <c r="U337" s="199"/>
      <c r="V337" s="199"/>
      <c r="W337" s="199"/>
    </row>
    <row r="338" spans="1:23" ht="18.75">
      <c r="A338" s="177" t="s">
        <v>4</v>
      </c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</row>
    <row r="339" spans="1:23">
      <c r="A339" s="99"/>
      <c r="B339" s="100"/>
      <c r="C339" s="100"/>
      <c r="D339" s="100"/>
      <c r="E339" s="100"/>
      <c r="F339" s="100"/>
      <c r="G339" s="1"/>
      <c r="H339" s="2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4"/>
      <c r="W339" s="4"/>
    </row>
    <row r="340" spans="1:23" ht="18.75">
      <c r="A340" s="177" t="s">
        <v>331</v>
      </c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</row>
    <row r="341" spans="1:23" ht="18.75">
      <c r="A341" s="177" t="s">
        <v>6</v>
      </c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</row>
    <row r="342" spans="1:23">
      <c r="A342" s="99"/>
      <c r="B342" s="100"/>
      <c r="C342" s="100"/>
      <c r="D342" s="100"/>
      <c r="E342" s="100"/>
      <c r="F342" s="100"/>
      <c r="G342" s="5"/>
      <c r="H342" s="5"/>
      <c r="I342" s="5"/>
      <c r="J342" s="5"/>
      <c r="K342" s="5"/>
      <c r="L342" s="5"/>
      <c r="M342" s="5"/>
      <c r="N342" s="5"/>
      <c r="O342" s="6"/>
      <c r="P342" s="5"/>
      <c r="Q342" s="5"/>
      <c r="R342" s="5"/>
      <c r="S342" s="5"/>
      <c r="T342" s="5"/>
      <c r="U342" s="5"/>
      <c r="V342" s="4"/>
      <c r="W342" s="4"/>
    </row>
    <row r="343" spans="1:23">
      <c r="A343" s="7" t="s">
        <v>7</v>
      </c>
      <c r="B343" s="8"/>
      <c r="C343" s="8" t="s">
        <v>357</v>
      </c>
      <c r="D343" s="8"/>
      <c r="E343" s="7"/>
      <c r="F343" s="9" t="s">
        <v>8</v>
      </c>
      <c r="G343" s="10"/>
      <c r="H343" s="11"/>
      <c r="I343" s="11"/>
      <c r="J343" s="11"/>
      <c r="K343" s="11"/>
      <c r="L343" s="11"/>
      <c r="M343" s="11"/>
      <c r="N343" s="11"/>
      <c r="O343" s="12"/>
      <c r="P343" s="11"/>
      <c r="Q343" s="11"/>
      <c r="R343" s="11"/>
      <c r="S343" s="11"/>
      <c r="T343" s="11"/>
      <c r="U343" s="11"/>
      <c r="V343" s="4"/>
      <c r="W343" s="4"/>
    </row>
    <row r="344" spans="1:23">
      <c r="A344" s="178" t="s">
        <v>9</v>
      </c>
      <c r="B344" s="180" t="s">
        <v>10</v>
      </c>
      <c r="C344" s="182" t="s">
        <v>11</v>
      </c>
      <c r="D344" s="185" t="s">
        <v>12</v>
      </c>
      <c r="E344" s="188" t="s">
        <v>13</v>
      </c>
      <c r="F344" s="188" t="s">
        <v>14</v>
      </c>
      <c r="G344" s="167" t="s">
        <v>15</v>
      </c>
      <c r="H344" s="168"/>
      <c r="I344" s="168"/>
      <c r="J344" s="168"/>
      <c r="K344" s="168"/>
      <c r="L344" s="168"/>
      <c r="M344" s="168"/>
      <c r="N344" s="168"/>
      <c r="O344" s="191"/>
      <c r="P344" s="192" t="s">
        <v>16</v>
      </c>
      <c r="Q344" s="193"/>
      <c r="R344" s="193"/>
      <c r="S344" s="193"/>
      <c r="T344" s="193"/>
      <c r="U344" s="193"/>
      <c r="V344" s="193"/>
      <c r="W344" s="194"/>
    </row>
    <row r="345" spans="1:23">
      <c r="A345" s="178"/>
      <c r="B345" s="180"/>
      <c r="C345" s="183"/>
      <c r="D345" s="186"/>
      <c r="E345" s="189"/>
      <c r="F345" s="189"/>
      <c r="G345" s="167" t="s">
        <v>17</v>
      </c>
      <c r="H345" s="168"/>
      <c r="I345" s="168"/>
      <c r="J345" s="168"/>
      <c r="K345" s="168"/>
      <c r="L345" s="168"/>
      <c r="M345" s="168"/>
      <c r="N345" s="168"/>
      <c r="O345" s="191"/>
      <c r="P345" s="195"/>
      <c r="Q345" s="196"/>
      <c r="R345" s="196"/>
      <c r="S345" s="196"/>
      <c r="T345" s="196"/>
      <c r="U345" s="196"/>
      <c r="V345" s="196"/>
      <c r="W345" s="197"/>
    </row>
    <row r="346" spans="1:23">
      <c r="A346" s="178"/>
      <c r="B346" s="180"/>
      <c r="C346" s="183"/>
      <c r="D346" s="186"/>
      <c r="E346" s="189"/>
      <c r="F346" s="189"/>
      <c r="G346" s="167" t="s">
        <v>18</v>
      </c>
      <c r="H346" s="168"/>
      <c r="I346" s="169" t="s">
        <v>19</v>
      </c>
      <c r="J346" s="170"/>
      <c r="K346" s="170"/>
      <c r="L346" s="170"/>
      <c r="M346" s="170"/>
      <c r="N346" s="170"/>
      <c r="O346" s="171"/>
      <c r="P346" s="172" t="s">
        <v>20</v>
      </c>
      <c r="Q346" s="173"/>
      <c r="R346" s="173"/>
      <c r="S346" s="174"/>
      <c r="T346" s="172" t="s">
        <v>21</v>
      </c>
      <c r="U346" s="173"/>
      <c r="V346" s="173"/>
      <c r="W346" s="174"/>
    </row>
    <row r="347" spans="1:23" ht="38.25">
      <c r="A347" s="178"/>
      <c r="B347" s="180"/>
      <c r="C347" s="183"/>
      <c r="D347" s="186"/>
      <c r="E347" s="189"/>
      <c r="F347" s="189"/>
      <c r="G347" s="13" t="s">
        <v>22</v>
      </c>
      <c r="H347" s="13" t="s">
        <v>23</v>
      </c>
      <c r="I347" s="13" t="s">
        <v>24</v>
      </c>
      <c r="J347" s="13" t="s">
        <v>25</v>
      </c>
      <c r="K347" s="13" t="s">
        <v>26</v>
      </c>
      <c r="L347" s="13" t="s">
        <v>27</v>
      </c>
      <c r="M347" s="13" t="s">
        <v>28</v>
      </c>
      <c r="N347" s="13" t="s">
        <v>29</v>
      </c>
      <c r="O347" s="13" t="s">
        <v>30</v>
      </c>
      <c r="P347" s="13" t="s">
        <v>31</v>
      </c>
      <c r="Q347" s="13" t="s">
        <v>32</v>
      </c>
      <c r="R347" s="175" t="s">
        <v>33</v>
      </c>
      <c r="S347" s="175" t="s">
        <v>34</v>
      </c>
      <c r="T347" s="13" t="s">
        <v>35</v>
      </c>
      <c r="U347" s="13" t="s">
        <v>36</v>
      </c>
      <c r="V347" s="13" t="s">
        <v>37</v>
      </c>
      <c r="W347" s="13" t="s">
        <v>38</v>
      </c>
    </row>
    <row r="348" spans="1:23" ht="21.75" thickBot="1">
      <c r="A348" s="179"/>
      <c r="B348" s="181"/>
      <c r="C348" s="184"/>
      <c r="D348" s="187"/>
      <c r="E348" s="190"/>
      <c r="F348" s="190"/>
      <c r="G348" s="14" t="s">
        <v>39</v>
      </c>
      <c r="H348" s="14" t="s">
        <v>39</v>
      </c>
      <c r="I348" s="14" t="s">
        <v>39</v>
      </c>
      <c r="J348" s="14" t="s">
        <v>39</v>
      </c>
      <c r="K348" s="14" t="s">
        <v>39</v>
      </c>
      <c r="L348" s="14" t="s">
        <v>39</v>
      </c>
      <c r="M348" s="14" t="s">
        <v>39</v>
      </c>
      <c r="N348" s="14" t="s">
        <v>39</v>
      </c>
      <c r="O348" s="14" t="s">
        <v>39</v>
      </c>
      <c r="P348" s="14" t="s">
        <v>39</v>
      </c>
      <c r="Q348" s="14" t="s">
        <v>39</v>
      </c>
      <c r="R348" s="176"/>
      <c r="S348" s="176"/>
      <c r="T348" s="14" t="s">
        <v>39</v>
      </c>
      <c r="U348" s="14" t="s">
        <v>39</v>
      </c>
      <c r="V348" s="14" t="s">
        <v>39</v>
      </c>
      <c r="W348" s="14" t="s">
        <v>39</v>
      </c>
    </row>
    <row r="349" spans="1:23" ht="16.5" thickTop="1">
      <c r="A349" s="101">
        <v>1</v>
      </c>
      <c r="B349" s="102"/>
      <c r="C349" s="103" t="s">
        <v>42</v>
      </c>
      <c r="D349" s="104"/>
      <c r="E349" s="105" t="s">
        <v>225</v>
      </c>
      <c r="F349" s="106" t="s">
        <v>50</v>
      </c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>
      <c r="A350" s="101">
        <v>2</v>
      </c>
      <c r="B350" s="107"/>
      <c r="C350" s="108" t="s">
        <v>40</v>
      </c>
      <c r="D350" s="107"/>
      <c r="E350" s="109" t="s">
        <v>226</v>
      </c>
      <c r="F350" s="110" t="s">
        <v>50</v>
      </c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</row>
    <row r="351" spans="1:23">
      <c r="A351" s="101">
        <v>3</v>
      </c>
      <c r="B351" s="107"/>
      <c r="C351" s="108" t="s">
        <v>42</v>
      </c>
      <c r="D351" s="107"/>
      <c r="E351" s="109" t="s">
        <v>227</v>
      </c>
      <c r="F351" s="110" t="s">
        <v>41</v>
      </c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</row>
    <row r="352" spans="1:23">
      <c r="A352" s="101">
        <v>4</v>
      </c>
      <c r="B352" s="107"/>
      <c r="C352" s="108" t="s">
        <v>47</v>
      </c>
      <c r="D352" s="107"/>
      <c r="E352" s="112" t="s">
        <v>228</v>
      </c>
      <c r="F352" s="113" t="s">
        <v>50</v>
      </c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</row>
    <row r="353" spans="1:23">
      <c r="A353" s="101">
        <v>5</v>
      </c>
      <c r="B353" s="107"/>
      <c r="C353" s="108" t="s">
        <v>48</v>
      </c>
      <c r="D353" s="107"/>
      <c r="E353" s="121" t="s">
        <v>229</v>
      </c>
      <c r="F353" s="110" t="s">
        <v>50</v>
      </c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</row>
    <row r="354" spans="1:23">
      <c r="A354" s="101">
        <v>6</v>
      </c>
      <c r="B354" s="107"/>
      <c r="C354" s="108" t="s">
        <v>43</v>
      </c>
      <c r="D354" s="107"/>
      <c r="E354" s="109" t="s">
        <v>230</v>
      </c>
      <c r="F354" s="110" t="s">
        <v>41</v>
      </c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</row>
    <row r="355" spans="1:23">
      <c r="A355" s="101">
        <v>7</v>
      </c>
      <c r="B355" s="107"/>
      <c r="C355" s="108" t="s">
        <v>42</v>
      </c>
      <c r="D355" s="107"/>
      <c r="E355" s="112" t="s">
        <v>231</v>
      </c>
      <c r="F355" s="113" t="s">
        <v>50</v>
      </c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</row>
    <row r="356" spans="1:23">
      <c r="A356" s="101">
        <v>8</v>
      </c>
      <c r="B356" s="107"/>
      <c r="C356" s="108" t="s">
        <v>45</v>
      </c>
      <c r="D356" s="107"/>
      <c r="E356" s="109" t="s">
        <v>232</v>
      </c>
      <c r="F356" s="110" t="s">
        <v>50</v>
      </c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</row>
    <row r="357" spans="1:23">
      <c r="A357" s="101">
        <v>9</v>
      </c>
      <c r="B357" s="107"/>
      <c r="C357" s="108" t="s">
        <v>40</v>
      </c>
      <c r="D357" s="107"/>
      <c r="E357" s="109" t="s">
        <v>233</v>
      </c>
      <c r="F357" s="110" t="s">
        <v>50</v>
      </c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</row>
    <row r="358" spans="1:23">
      <c r="A358" s="101">
        <v>10</v>
      </c>
      <c r="B358" s="107"/>
      <c r="C358" s="108" t="s">
        <v>44</v>
      </c>
      <c r="D358" s="107"/>
      <c r="E358" s="109" t="s">
        <v>234</v>
      </c>
      <c r="F358" s="110" t="s">
        <v>50</v>
      </c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</row>
    <row r="359" spans="1:23">
      <c r="A359" s="101">
        <v>11</v>
      </c>
      <c r="B359" s="107"/>
      <c r="C359" s="108" t="s">
        <v>45</v>
      </c>
      <c r="D359" s="107"/>
      <c r="E359" s="109" t="s">
        <v>235</v>
      </c>
      <c r="F359" s="110" t="s">
        <v>50</v>
      </c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</row>
    <row r="360" spans="1:23">
      <c r="A360" s="101">
        <v>12</v>
      </c>
      <c r="B360" s="107"/>
      <c r="C360" s="108" t="s">
        <v>40</v>
      </c>
      <c r="D360" s="107"/>
      <c r="E360" s="109" t="s">
        <v>236</v>
      </c>
      <c r="F360" s="110" t="s">
        <v>41</v>
      </c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</row>
    <row r="361" spans="1:23">
      <c r="A361" s="101">
        <v>13</v>
      </c>
      <c r="B361" s="107"/>
      <c r="C361" s="108" t="s">
        <v>48</v>
      </c>
      <c r="D361" s="107"/>
      <c r="E361" s="109" t="s">
        <v>237</v>
      </c>
      <c r="F361" s="110" t="s">
        <v>41</v>
      </c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</row>
    <row r="362" spans="1:23">
      <c r="A362" s="101">
        <v>14</v>
      </c>
      <c r="B362" s="107"/>
      <c r="C362" s="108" t="s">
        <v>47</v>
      </c>
      <c r="D362" s="107"/>
      <c r="E362" s="109" t="s">
        <v>238</v>
      </c>
      <c r="F362" s="110" t="s">
        <v>50</v>
      </c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</row>
    <row r="363" spans="1:23">
      <c r="A363" s="101">
        <v>15</v>
      </c>
      <c r="B363" s="107"/>
      <c r="C363" s="108" t="s">
        <v>43</v>
      </c>
      <c r="D363" s="107"/>
      <c r="E363" s="109" t="s">
        <v>239</v>
      </c>
      <c r="F363" s="110" t="s">
        <v>50</v>
      </c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</row>
    <row r="364" spans="1:23">
      <c r="A364" s="101">
        <v>16</v>
      </c>
      <c r="B364" s="107"/>
      <c r="C364" s="108" t="s">
        <v>47</v>
      </c>
      <c r="D364" s="107"/>
      <c r="E364" s="109" t="s">
        <v>240</v>
      </c>
      <c r="F364" s="110" t="s">
        <v>50</v>
      </c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</row>
    <row r="365" spans="1:23">
      <c r="A365" s="101">
        <v>17</v>
      </c>
      <c r="B365" s="107"/>
      <c r="C365" s="108" t="s">
        <v>44</v>
      </c>
      <c r="D365" s="107"/>
      <c r="E365" s="109" t="s">
        <v>241</v>
      </c>
      <c r="F365" s="110" t="s">
        <v>50</v>
      </c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</row>
    <row r="366" spans="1:23">
      <c r="A366" s="101">
        <v>18</v>
      </c>
      <c r="B366" s="107"/>
      <c r="C366" s="108" t="s">
        <v>43</v>
      </c>
      <c r="D366" s="107"/>
      <c r="E366" s="107" t="s">
        <v>242</v>
      </c>
      <c r="F366" s="110" t="s">
        <v>41</v>
      </c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</row>
    <row r="367" spans="1:23">
      <c r="A367" s="101">
        <v>19</v>
      </c>
      <c r="B367" s="107"/>
      <c r="C367" s="108" t="s">
        <v>42</v>
      </c>
      <c r="D367" s="107"/>
      <c r="E367" s="109" t="s">
        <v>243</v>
      </c>
      <c r="F367" s="110" t="s">
        <v>50</v>
      </c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</row>
    <row r="368" spans="1:23">
      <c r="A368" s="101">
        <v>20</v>
      </c>
      <c r="B368" s="107"/>
      <c r="C368" s="108" t="s">
        <v>46</v>
      </c>
      <c r="D368" s="107"/>
      <c r="E368" s="109" t="s">
        <v>244</v>
      </c>
      <c r="F368" s="110" t="s">
        <v>50</v>
      </c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</row>
    <row r="369" spans="1:23">
      <c r="A369" s="101">
        <v>21</v>
      </c>
      <c r="B369" s="107"/>
      <c r="C369" s="108" t="s">
        <v>46</v>
      </c>
      <c r="D369" s="107"/>
      <c r="E369" s="112" t="s">
        <v>245</v>
      </c>
      <c r="F369" s="113" t="s">
        <v>50</v>
      </c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</row>
    <row r="370" spans="1:23">
      <c r="A370" s="101">
        <v>22</v>
      </c>
      <c r="B370" s="107"/>
      <c r="C370" s="108" t="s">
        <v>45</v>
      </c>
      <c r="D370" s="107"/>
      <c r="E370" s="109" t="s">
        <v>246</v>
      </c>
      <c r="F370" s="115" t="s">
        <v>41</v>
      </c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</row>
    <row r="371" spans="1:23">
      <c r="A371" s="101">
        <v>23</v>
      </c>
      <c r="B371" s="107"/>
      <c r="C371" s="108" t="s">
        <v>45</v>
      </c>
      <c r="D371" s="107"/>
      <c r="E371" s="109" t="s">
        <v>247</v>
      </c>
      <c r="F371" s="110" t="s">
        <v>50</v>
      </c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</row>
    <row r="372" spans="1:23">
      <c r="A372" s="101">
        <v>24</v>
      </c>
      <c r="B372" s="107"/>
      <c r="C372" s="108" t="s">
        <v>44</v>
      </c>
      <c r="D372" s="107"/>
      <c r="E372" s="112" t="s">
        <v>248</v>
      </c>
      <c r="F372" s="113" t="s">
        <v>41</v>
      </c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</row>
    <row r="373" spans="1:23">
      <c r="A373" s="101">
        <v>25</v>
      </c>
      <c r="B373" s="107"/>
      <c r="C373" s="108" t="s">
        <v>44</v>
      </c>
      <c r="D373" s="107"/>
      <c r="E373" s="112" t="s">
        <v>249</v>
      </c>
      <c r="F373" s="113" t="s">
        <v>41</v>
      </c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</row>
    <row r="374" spans="1:23">
      <c r="A374" s="101">
        <v>26</v>
      </c>
      <c r="B374" s="107"/>
      <c r="C374" s="108" t="s">
        <v>46</v>
      </c>
      <c r="D374" s="107"/>
      <c r="E374" s="109" t="s">
        <v>250</v>
      </c>
      <c r="F374" s="110" t="s">
        <v>41</v>
      </c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</row>
    <row r="375" spans="1:23">
      <c r="A375" s="101">
        <v>27</v>
      </c>
      <c r="B375" s="107"/>
      <c r="C375" s="108" t="s">
        <v>44</v>
      </c>
      <c r="D375" s="107"/>
      <c r="E375" s="109" t="s">
        <v>251</v>
      </c>
      <c r="F375" s="110" t="s">
        <v>50</v>
      </c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</row>
    <row r="376" spans="1:23">
      <c r="A376" s="101">
        <v>28</v>
      </c>
      <c r="B376" s="107"/>
      <c r="C376" s="108" t="s">
        <v>45</v>
      </c>
      <c r="D376" s="107"/>
      <c r="E376" s="109" t="s">
        <v>252</v>
      </c>
      <c r="F376" s="110" t="s">
        <v>50</v>
      </c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</row>
    <row r="377" spans="1:23">
      <c r="A377" s="101">
        <v>29</v>
      </c>
      <c r="B377" s="107"/>
      <c r="C377" s="108" t="s">
        <v>46</v>
      </c>
      <c r="D377" s="107"/>
      <c r="E377" s="107" t="s">
        <v>253</v>
      </c>
      <c r="F377" s="110" t="s">
        <v>41</v>
      </c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</row>
    <row r="378" spans="1:23">
      <c r="A378" s="101">
        <v>30</v>
      </c>
      <c r="B378" s="107"/>
      <c r="C378" s="108" t="s">
        <v>42</v>
      </c>
      <c r="D378" s="107"/>
      <c r="E378" s="109" t="s">
        <v>254</v>
      </c>
      <c r="F378" s="110" t="s">
        <v>41</v>
      </c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</row>
    <row r="379" spans="1:23">
      <c r="A379" s="101">
        <v>31</v>
      </c>
      <c r="B379" s="107"/>
      <c r="C379" s="108" t="s">
        <v>48</v>
      </c>
      <c r="D379" s="107"/>
      <c r="E379" s="109" t="s">
        <v>255</v>
      </c>
      <c r="F379" s="110" t="s">
        <v>41</v>
      </c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</row>
    <row r="380" spans="1:23">
      <c r="A380" s="101">
        <v>32</v>
      </c>
      <c r="B380" s="107"/>
      <c r="C380" s="108" t="s">
        <v>47</v>
      </c>
      <c r="D380" s="107"/>
      <c r="E380" s="109" t="s">
        <v>256</v>
      </c>
      <c r="F380" s="110" t="s">
        <v>50</v>
      </c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</row>
    <row r="381" spans="1:23">
      <c r="A381" s="101">
        <v>33</v>
      </c>
      <c r="B381" s="107"/>
      <c r="C381" s="108" t="s">
        <v>44</v>
      </c>
      <c r="D381" s="107"/>
      <c r="E381" s="109" t="s">
        <v>257</v>
      </c>
      <c r="F381" s="110" t="s">
        <v>41</v>
      </c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</row>
    <row r="382" spans="1:23">
      <c r="A382" s="101">
        <v>34</v>
      </c>
      <c r="B382" s="107"/>
      <c r="C382" s="108" t="s">
        <v>47</v>
      </c>
      <c r="D382" s="107"/>
      <c r="E382" s="114" t="s">
        <v>258</v>
      </c>
      <c r="F382" s="115" t="s">
        <v>41</v>
      </c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</row>
    <row r="383" spans="1:23">
      <c r="A383" s="101">
        <v>35</v>
      </c>
      <c r="B383" s="107"/>
      <c r="C383" s="108" t="s">
        <v>44</v>
      </c>
      <c r="D383" s="107"/>
      <c r="E383" s="109" t="s">
        <v>259</v>
      </c>
      <c r="F383" s="110" t="s">
        <v>41</v>
      </c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</row>
    <row r="385" spans="1:18">
      <c r="A385" s="91"/>
      <c r="B385" s="75" t="s">
        <v>41</v>
      </c>
      <c r="C385" s="76">
        <f>COUNTIF(F346:F383,"L")</f>
        <v>15</v>
      </c>
      <c r="D385" s="77"/>
      <c r="E385" s="78"/>
      <c r="F385" s="79"/>
      <c r="G385" s="63"/>
      <c r="H385" s="63" t="s">
        <v>333</v>
      </c>
      <c r="I385" s="63"/>
      <c r="J385" s="63"/>
      <c r="K385" s="63"/>
      <c r="L385" s="64"/>
      <c r="M385" s="63"/>
      <c r="N385" s="65"/>
      <c r="O385" s="65"/>
      <c r="P385" s="65"/>
      <c r="Q385" s="4"/>
      <c r="R385" s="4"/>
    </row>
    <row r="386" spans="1:18">
      <c r="A386" s="91"/>
      <c r="B386" s="80" t="s">
        <v>50</v>
      </c>
      <c r="C386" s="81">
        <f>COUNTIF(F346:F383,"P")</f>
        <v>20</v>
      </c>
      <c r="D386" s="77"/>
      <c r="E386" s="78"/>
      <c r="F386" s="79"/>
      <c r="G386" s="63"/>
      <c r="H386" s="64" t="s">
        <v>334</v>
      </c>
      <c r="I386" s="63"/>
      <c r="J386" s="63"/>
      <c r="K386" s="63"/>
      <c r="L386" s="63"/>
      <c r="M386" s="63"/>
      <c r="N386" s="65"/>
      <c r="O386" s="65"/>
      <c r="P386" s="65"/>
      <c r="Q386" s="4"/>
      <c r="R386" s="4"/>
    </row>
    <row r="387" spans="1:18">
      <c r="A387" s="91"/>
      <c r="B387" s="82" t="s">
        <v>335</v>
      </c>
      <c r="C387" s="83">
        <f>SUM(C385:C386)</f>
        <v>35</v>
      </c>
      <c r="D387" s="84"/>
      <c r="E387" s="78"/>
      <c r="F387" s="79"/>
      <c r="G387" s="63"/>
      <c r="H387" s="63"/>
      <c r="I387" s="62"/>
      <c r="J387" s="62"/>
      <c r="K387" s="62"/>
      <c r="L387" s="62"/>
      <c r="M387" s="63"/>
      <c r="N387" s="65"/>
      <c r="O387" s="65"/>
      <c r="P387" s="65"/>
      <c r="Q387" s="4"/>
      <c r="R387" s="4"/>
    </row>
    <row r="388" spans="1:18">
      <c r="A388" s="91"/>
      <c r="B388" s="85"/>
      <c r="C388" s="86"/>
      <c r="D388" s="84"/>
      <c r="E388" s="78"/>
      <c r="F388" s="79"/>
      <c r="G388" s="63"/>
      <c r="H388" s="63"/>
      <c r="I388" s="62"/>
      <c r="J388" s="62"/>
      <c r="K388" s="62"/>
      <c r="L388" s="62"/>
      <c r="M388" s="63"/>
      <c r="N388" s="65"/>
      <c r="O388" s="65"/>
      <c r="P388" s="65"/>
      <c r="Q388" s="4"/>
      <c r="R388" s="4"/>
    </row>
    <row r="389" spans="1:18">
      <c r="A389" s="91"/>
      <c r="B389" s="87"/>
      <c r="C389" s="88"/>
      <c r="D389" s="89"/>
      <c r="E389" s="87"/>
      <c r="F389" s="90"/>
      <c r="G389" s="67"/>
      <c r="H389" s="67"/>
      <c r="I389" s="67"/>
      <c r="J389" s="67"/>
      <c r="K389" s="67"/>
      <c r="L389" s="67"/>
      <c r="M389" s="68"/>
      <c r="N389" s="65"/>
      <c r="O389" s="65"/>
      <c r="P389" s="65"/>
      <c r="Q389" s="4"/>
      <c r="R389" s="4"/>
    </row>
    <row r="390" spans="1:18">
      <c r="A390" s="91"/>
      <c r="B390" s="87"/>
      <c r="C390" s="88"/>
      <c r="D390" s="89"/>
      <c r="E390" s="87"/>
      <c r="F390" s="90"/>
      <c r="G390" s="67"/>
      <c r="H390" s="69"/>
      <c r="I390" s="69"/>
      <c r="J390" s="69"/>
      <c r="K390" s="69"/>
      <c r="L390" s="69"/>
      <c r="M390" s="70"/>
      <c r="N390" s="71"/>
      <c r="O390" s="71"/>
      <c r="P390" s="71"/>
      <c r="Q390" s="4"/>
      <c r="R390" s="4"/>
    </row>
    <row r="391" spans="1:18">
      <c r="A391" s="91"/>
      <c r="B391" s="87"/>
      <c r="C391" s="88"/>
      <c r="D391" s="89"/>
      <c r="E391" s="87"/>
      <c r="F391" s="90"/>
      <c r="G391" s="67"/>
      <c r="H391" s="67"/>
      <c r="I391" s="67"/>
      <c r="J391" s="67"/>
      <c r="K391" s="67"/>
      <c r="L391" s="67"/>
      <c r="M391" s="68"/>
      <c r="N391" s="65"/>
      <c r="O391" s="61"/>
      <c r="P391" s="61"/>
      <c r="Q391" s="4"/>
      <c r="R391" s="4"/>
    </row>
    <row r="392" spans="1:18">
      <c r="A392" s="8"/>
      <c r="B392" s="92" t="s">
        <v>336</v>
      </c>
      <c r="C392" s="93"/>
      <c r="D392" s="94"/>
      <c r="E392" s="95"/>
      <c r="F392" s="96"/>
      <c r="G392" s="73"/>
      <c r="H392" s="73"/>
      <c r="I392" s="73"/>
      <c r="J392" s="73"/>
      <c r="K392" s="73"/>
      <c r="L392" s="73"/>
      <c r="M392" s="74"/>
      <c r="N392" s="65"/>
      <c r="O392" s="61"/>
      <c r="P392" s="61"/>
      <c r="Q392" s="4"/>
      <c r="R392" s="4"/>
    </row>
    <row r="393" spans="1:18">
      <c r="A393" s="8"/>
      <c r="B393" s="93" t="s">
        <v>337</v>
      </c>
      <c r="C393" s="93"/>
      <c r="D393" s="94"/>
      <c r="E393" s="95"/>
      <c r="F393" s="96"/>
      <c r="G393" s="73"/>
      <c r="H393" s="73"/>
      <c r="I393" s="73"/>
      <c r="J393" s="73"/>
      <c r="K393" s="73"/>
      <c r="L393" s="73"/>
      <c r="M393" s="74"/>
      <c r="N393" s="65"/>
      <c r="O393" s="61"/>
      <c r="P393" s="61"/>
      <c r="Q393" s="4"/>
      <c r="R393" s="4"/>
    </row>
    <row r="394" spans="1:18">
      <c r="A394" s="8"/>
      <c r="B394" s="93" t="s">
        <v>338</v>
      </c>
      <c r="C394" s="8"/>
      <c r="D394" s="8"/>
      <c r="E394" s="8"/>
      <c r="F394" s="97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4"/>
      <c r="R394" s="4"/>
    </row>
    <row r="401" spans="1:23" ht="18.75">
      <c r="A401" s="198" t="s">
        <v>0</v>
      </c>
      <c r="B401" s="198"/>
      <c r="C401" s="198"/>
      <c r="D401" s="198"/>
      <c r="E401" s="198"/>
      <c r="F401" s="198"/>
      <c r="G401" s="198"/>
      <c r="H401" s="198"/>
      <c r="I401" s="198"/>
      <c r="J401" s="198"/>
      <c r="K401" s="198"/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</row>
    <row r="402" spans="1:23" ht="18.75">
      <c r="A402" s="177" t="s">
        <v>1</v>
      </c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</row>
    <row r="403" spans="1:23" ht="18.75">
      <c r="A403" s="177" t="s">
        <v>2</v>
      </c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</row>
    <row r="404" spans="1:23" ht="18.75">
      <c r="A404" s="199" t="s">
        <v>3</v>
      </c>
      <c r="B404" s="199"/>
      <c r="C404" s="199"/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  <c r="T404" s="199"/>
      <c r="U404" s="199"/>
      <c r="V404" s="199"/>
      <c r="W404" s="199"/>
    </row>
    <row r="405" spans="1:23" ht="18.75">
      <c r="A405" s="177" t="s">
        <v>4</v>
      </c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</row>
    <row r="406" spans="1:23">
      <c r="A406" s="99"/>
      <c r="B406" s="100"/>
      <c r="C406" s="100"/>
      <c r="D406" s="100"/>
      <c r="E406" s="100"/>
      <c r="F406" s="100"/>
      <c r="G406" s="1"/>
      <c r="H406" s="2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4"/>
      <c r="W406" s="4"/>
    </row>
    <row r="407" spans="1:23" ht="18.75">
      <c r="A407" s="177" t="s">
        <v>332</v>
      </c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</row>
    <row r="408" spans="1:23" ht="18.75">
      <c r="A408" s="177" t="s">
        <v>6</v>
      </c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</row>
    <row r="409" spans="1:23">
      <c r="A409" s="99"/>
      <c r="B409" s="100"/>
      <c r="C409" s="100"/>
      <c r="D409" s="100"/>
      <c r="E409" s="100"/>
      <c r="F409" s="100"/>
      <c r="G409" s="5"/>
      <c r="H409" s="5"/>
      <c r="I409" s="5"/>
      <c r="J409" s="5"/>
      <c r="K409" s="5"/>
      <c r="L409" s="5"/>
      <c r="M409" s="5"/>
      <c r="N409" s="5"/>
      <c r="O409" s="6"/>
      <c r="P409" s="5"/>
      <c r="Q409" s="5"/>
      <c r="R409" s="5"/>
      <c r="S409" s="5"/>
      <c r="T409" s="5"/>
      <c r="U409" s="5"/>
      <c r="V409" s="4"/>
      <c r="W409" s="4"/>
    </row>
    <row r="410" spans="1:23">
      <c r="A410" s="7" t="s">
        <v>7</v>
      </c>
      <c r="B410" s="8"/>
      <c r="C410" s="8" t="s">
        <v>358</v>
      </c>
      <c r="D410" s="8"/>
      <c r="E410" s="7"/>
      <c r="F410" s="9" t="s">
        <v>8</v>
      </c>
      <c r="G410" s="10"/>
      <c r="H410" s="11"/>
      <c r="I410" s="11"/>
      <c r="J410" s="11"/>
      <c r="K410" s="11"/>
      <c r="L410" s="11"/>
      <c r="M410" s="11"/>
      <c r="N410" s="11"/>
      <c r="O410" s="12"/>
      <c r="P410" s="11"/>
      <c r="Q410" s="11"/>
      <c r="R410" s="11"/>
      <c r="S410" s="11"/>
      <c r="T410" s="11"/>
      <c r="U410" s="11"/>
      <c r="V410" s="4"/>
      <c r="W410" s="4"/>
    </row>
    <row r="411" spans="1:23">
      <c r="A411" s="178" t="s">
        <v>9</v>
      </c>
      <c r="B411" s="180" t="s">
        <v>10</v>
      </c>
      <c r="C411" s="182" t="s">
        <v>11</v>
      </c>
      <c r="D411" s="185" t="s">
        <v>12</v>
      </c>
      <c r="E411" s="188" t="s">
        <v>13</v>
      </c>
      <c r="F411" s="188" t="s">
        <v>14</v>
      </c>
      <c r="G411" s="167" t="s">
        <v>15</v>
      </c>
      <c r="H411" s="168"/>
      <c r="I411" s="168"/>
      <c r="J411" s="168"/>
      <c r="K411" s="168"/>
      <c r="L411" s="168"/>
      <c r="M411" s="168"/>
      <c r="N411" s="168"/>
      <c r="O411" s="191"/>
      <c r="P411" s="192" t="s">
        <v>16</v>
      </c>
      <c r="Q411" s="193"/>
      <c r="R411" s="193"/>
      <c r="S411" s="193"/>
      <c r="T411" s="193"/>
      <c r="U411" s="193"/>
      <c r="V411" s="193"/>
      <c r="W411" s="194"/>
    </row>
    <row r="412" spans="1:23">
      <c r="A412" s="178"/>
      <c r="B412" s="180"/>
      <c r="C412" s="183"/>
      <c r="D412" s="186"/>
      <c r="E412" s="189"/>
      <c r="F412" s="189"/>
      <c r="G412" s="167" t="s">
        <v>17</v>
      </c>
      <c r="H412" s="168"/>
      <c r="I412" s="168"/>
      <c r="J412" s="168"/>
      <c r="K412" s="168"/>
      <c r="L412" s="168"/>
      <c r="M412" s="168"/>
      <c r="N412" s="168"/>
      <c r="O412" s="191"/>
      <c r="P412" s="195"/>
      <c r="Q412" s="196"/>
      <c r="R412" s="196"/>
      <c r="S412" s="196"/>
      <c r="T412" s="196"/>
      <c r="U412" s="196"/>
      <c r="V412" s="196"/>
      <c r="W412" s="197"/>
    </row>
    <row r="413" spans="1:23">
      <c r="A413" s="178"/>
      <c r="B413" s="180"/>
      <c r="C413" s="183"/>
      <c r="D413" s="186"/>
      <c r="E413" s="189"/>
      <c r="F413" s="189"/>
      <c r="G413" s="167" t="s">
        <v>18</v>
      </c>
      <c r="H413" s="168"/>
      <c r="I413" s="169" t="s">
        <v>19</v>
      </c>
      <c r="J413" s="170"/>
      <c r="K413" s="170"/>
      <c r="L413" s="170"/>
      <c r="M413" s="170"/>
      <c r="N413" s="170"/>
      <c r="O413" s="171"/>
      <c r="P413" s="172" t="s">
        <v>20</v>
      </c>
      <c r="Q413" s="173"/>
      <c r="R413" s="173"/>
      <c r="S413" s="174"/>
      <c r="T413" s="172" t="s">
        <v>21</v>
      </c>
      <c r="U413" s="173"/>
      <c r="V413" s="173"/>
      <c r="W413" s="174"/>
    </row>
    <row r="414" spans="1:23" ht="38.25">
      <c r="A414" s="178"/>
      <c r="B414" s="180"/>
      <c r="C414" s="183"/>
      <c r="D414" s="186"/>
      <c r="E414" s="189"/>
      <c r="F414" s="189"/>
      <c r="G414" s="13" t="s">
        <v>22</v>
      </c>
      <c r="H414" s="13" t="s">
        <v>23</v>
      </c>
      <c r="I414" s="13" t="s">
        <v>24</v>
      </c>
      <c r="J414" s="13" t="s">
        <v>25</v>
      </c>
      <c r="K414" s="13" t="s">
        <v>26</v>
      </c>
      <c r="L414" s="13" t="s">
        <v>27</v>
      </c>
      <c r="M414" s="13" t="s">
        <v>28</v>
      </c>
      <c r="N414" s="13" t="s">
        <v>29</v>
      </c>
      <c r="O414" s="13" t="s">
        <v>30</v>
      </c>
      <c r="P414" s="13" t="s">
        <v>31</v>
      </c>
      <c r="Q414" s="13" t="s">
        <v>32</v>
      </c>
      <c r="R414" s="175" t="s">
        <v>33</v>
      </c>
      <c r="S414" s="175" t="s">
        <v>34</v>
      </c>
      <c r="T414" s="13" t="s">
        <v>35</v>
      </c>
      <c r="U414" s="13" t="s">
        <v>36</v>
      </c>
      <c r="V414" s="13" t="s">
        <v>37</v>
      </c>
      <c r="W414" s="13" t="s">
        <v>38</v>
      </c>
    </row>
    <row r="415" spans="1:23" ht="21.75" thickBot="1">
      <c r="A415" s="179"/>
      <c r="B415" s="181"/>
      <c r="C415" s="184"/>
      <c r="D415" s="187"/>
      <c r="E415" s="190"/>
      <c r="F415" s="190"/>
      <c r="G415" s="14" t="s">
        <v>39</v>
      </c>
      <c r="H415" s="14" t="s">
        <v>39</v>
      </c>
      <c r="I415" s="14" t="s">
        <v>39</v>
      </c>
      <c r="J415" s="14" t="s">
        <v>39</v>
      </c>
      <c r="K415" s="14" t="s">
        <v>39</v>
      </c>
      <c r="L415" s="14" t="s">
        <v>39</v>
      </c>
      <c r="M415" s="14" t="s">
        <v>39</v>
      </c>
      <c r="N415" s="14" t="s">
        <v>39</v>
      </c>
      <c r="O415" s="14" t="s">
        <v>39</v>
      </c>
      <c r="P415" s="14" t="s">
        <v>39</v>
      </c>
      <c r="Q415" s="14" t="s">
        <v>39</v>
      </c>
      <c r="R415" s="176"/>
      <c r="S415" s="176"/>
      <c r="T415" s="14" t="s">
        <v>39</v>
      </c>
      <c r="U415" s="14" t="s">
        <v>39</v>
      </c>
      <c r="V415" s="14" t="s">
        <v>39</v>
      </c>
      <c r="W415" s="14" t="s">
        <v>39</v>
      </c>
    </row>
    <row r="416" spans="1:23" ht="16.5" thickTop="1">
      <c r="A416" s="101">
        <v>1</v>
      </c>
      <c r="B416" s="102"/>
      <c r="C416" s="103" t="s">
        <v>43</v>
      </c>
      <c r="D416" s="104"/>
      <c r="E416" s="105" t="s">
        <v>260</v>
      </c>
      <c r="F416" s="106" t="s">
        <v>41</v>
      </c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>
      <c r="A417" s="101">
        <v>2</v>
      </c>
      <c r="B417" s="107"/>
      <c r="C417" s="108" t="s">
        <v>42</v>
      </c>
      <c r="D417" s="107"/>
      <c r="E417" s="109" t="s">
        <v>261</v>
      </c>
      <c r="F417" s="110" t="s">
        <v>50</v>
      </c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</row>
    <row r="418" spans="1:23">
      <c r="A418" s="101">
        <v>3</v>
      </c>
      <c r="B418" s="107"/>
      <c r="C418" s="108" t="s">
        <v>46</v>
      </c>
      <c r="D418" s="107"/>
      <c r="E418" s="109" t="s">
        <v>262</v>
      </c>
      <c r="F418" s="110" t="s">
        <v>50</v>
      </c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</row>
    <row r="419" spans="1:23">
      <c r="A419" s="101">
        <v>4</v>
      </c>
      <c r="B419" s="107"/>
      <c r="C419" s="108" t="s">
        <v>44</v>
      </c>
      <c r="D419" s="107"/>
      <c r="E419" s="112" t="s">
        <v>263</v>
      </c>
      <c r="F419" s="113" t="s">
        <v>50</v>
      </c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</row>
    <row r="420" spans="1:23">
      <c r="A420" s="101">
        <v>5</v>
      </c>
      <c r="B420" s="107"/>
      <c r="C420" s="108" t="s">
        <v>43</v>
      </c>
      <c r="D420" s="107"/>
      <c r="E420" s="109" t="s">
        <v>264</v>
      </c>
      <c r="F420" s="110" t="s">
        <v>50</v>
      </c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</row>
    <row r="421" spans="1:23">
      <c r="A421" s="101">
        <v>6</v>
      </c>
      <c r="B421" s="107"/>
      <c r="C421" s="108" t="s">
        <v>47</v>
      </c>
      <c r="D421" s="107"/>
      <c r="E421" s="121" t="s">
        <v>265</v>
      </c>
      <c r="F421" s="110" t="s">
        <v>50</v>
      </c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</row>
    <row r="422" spans="1:23">
      <c r="A422" s="101">
        <v>7</v>
      </c>
      <c r="B422" s="107"/>
      <c r="C422" s="108" t="s">
        <v>45</v>
      </c>
      <c r="D422" s="107"/>
      <c r="E422" s="109" t="s">
        <v>266</v>
      </c>
      <c r="F422" s="110" t="s">
        <v>50</v>
      </c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</row>
    <row r="423" spans="1:23">
      <c r="A423" s="101">
        <v>8</v>
      </c>
      <c r="B423" s="107"/>
      <c r="C423" s="108" t="s">
        <v>46</v>
      </c>
      <c r="D423" s="107"/>
      <c r="E423" s="107" t="s">
        <v>267</v>
      </c>
      <c r="F423" s="110" t="s">
        <v>41</v>
      </c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</row>
    <row r="424" spans="1:23">
      <c r="A424" s="101">
        <v>9</v>
      </c>
      <c r="B424" s="107"/>
      <c r="C424" s="108" t="s">
        <v>43</v>
      </c>
      <c r="D424" s="107"/>
      <c r="E424" s="112" t="s">
        <v>268</v>
      </c>
      <c r="F424" s="113" t="s">
        <v>50</v>
      </c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</row>
    <row r="425" spans="1:23">
      <c r="A425" s="101">
        <v>10</v>
      </c>
      <c r="B425" s="107"/>
      <c r="C425" s="108" t="s">
        <v>47</v>
      </c>
      <c r="D425" s="107"/>
      <c r="E425" s="109" t="s">
        <v>269</v>
      </c>
      <c r="F425" s="110" t="s">
        <v>50</v>
      </c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</row>
    <row r="426" spans="1:23">
      <c r="A426" s="101">
        <v>11</v>
      </c>
      <c r="B426" s="107"/>
      <c r="C426" s="108" t="s">
        <v>43</v>
      </c>
      <c r="D426" s="107"/>
      <c r="E426" s="109" t="s">
        <v>270</v>
      </c>
      <c r="F426" s="110" t="s">
        <v>50</v>
      </c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</row>
    <row r="427" spans="1:23">
      <c r="A427" s="101">
        <v>12</v>
      </c>
      <c r="B427" s="107"/>
      <c r="C427" s="108" t="s">
        <v>48</v>
      </c>
      <c r="D427" s="107"/>
      <c r="E427" s="109" t="s">
        <v>271</v>
      </c>
      <c r="F427" s="120" t="s">
        <v>50</v>
      </c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</row>
    <row r="428" spans="1:23">
      <c r="A428" s="101">
        <v>13</v>
      </c>
      <c r="B428" s="107"/>
      <c r="C428" s="108" t="s">
        <v>44</v>
      </c>
      <c r="D428" s="107"/>
      <c r="E428" s="109" t="s">
        <v>272</v>
      </c>
      <c r="F428" s="119" t="s">
        <v>41</v>
      </c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</row>
    <row r="429" spans="1:23">
      <c r="A429" s="101">
        <v>14</v>
      </c>
      <c r="B429" s="107"/>
      <c r="C429" s="108" t="s">
        <v>48</v>
      </c>
      <c r="D429" s="107"/>
      <c r="E429" s="109" t="s">
        <v>273</v>
      </c>
      <c r="F429" s="110" t="s">
        <v>50</v>
      </c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</row>
    <row r="430" spans="1:23">
      <c r="A430" s="101">
        <v>15</v>
      </c>
      <c r="B430" s="107"/>
      <c r="C430" s="108" t="s">
        <v>48</v>
      </c>
      <c r="D430" s="107"/>
      <c r="E430" s="109" t="s">
        <v>274</v>
      </c>
      <c r="F430" s="110" t="s">
        <v>50</v>
      </c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</row>
    <row r="431" spans="1:23">
      <c r="A431" s="101">
        <v>16</v>
      </c>
      <c r="B431" s="107"/>
      <c r="C431" s="108" t="s">
        <v>40</v>
      </c>
      <c r="D431" s="107"/>
      <c r="E431" s="109" t="s">
        <v>275</v>
      </c>
      <c r="F431" s="110" t="s">
        <v>41</v>
      </c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</row>
    <row r="432" spans="1:23">
      <c r="A432" s="101">
        <v>17</v>
      </c>
      <c r="B432" s="107"/>
      <c r="C432" s="108" t="s">
        <v>42</v>
      </c>
      <c r="D432" s="107"/>
      <c r="E432" s="109" t="s">
        <v>276</v>
      </c>
      <c r="F432" s="110" t="s">
        <v>50</v>
      </c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</row>
    <row r="433" spans="1:23">
      <c r="A433" s="101">
        <v>18</v>
      </c>
      <c r="B433" s="107"/>
      <c r="C433" s="108" t="s">
        <v>40</v>
      </c>
      <c r="D433" s="107"/>
      <c r="E433" s="109" t="s">
        <v>277</v>
      </c>
      <c r="F433" s="110" t="s">
        <v>41</v>
      </c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</row>
    <row r="434" spans="1:23">
      <c r="A434" s="101">
        <v>19</v>
      </c>
      <c r="B434" s="107"/>
      <c r="C434" s="108" t="s">
        <v>45</v>
      </c>
      <c r="D434" s="107"/>
      <c r="E434" s="109" t="s">
        <v>278</v>
      </c>
      <c r="F434" s="110" t="s">
        <v>50</v>
      </c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</row>
    <row r="435" spans="1:23">
      <c r="A435" s="101">
        <v>20</v>
      </c>
      <c r="B435" s="107"/>
      <c r="C435" s="108" t="s">
        <v>46</v>
      </c>
      <c r="D435" s="107"/>
      <c r="E435" s="109" t="s">
        <v>279</v>
      </c>
      <c r="F435" s="110" t="s">
        <v>41</v>
      </c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</row>
    <row r="436" spans="1:23">
      <c r="A436" s="101">
        <v>21</v>
      </c>
      <c r="B436" s="107"/>
      <c r="C436" s="108" t="s">
        <v>47</v>
      </c>
      <c r="D436" s="107"/>
      <c r="E436" s="109" t="s">
        <v>280</v>
      </c>
      <c r="F436" s="110" t="s">
        <v>41</v>
      </c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</row>
    <row r="437" spans="1:23">
      <c r="A437" s="101">
        <v>22</v>
      </c>
      <c r="B437" s="107"/>
      <c r="C437" s="108" t="s">
        <v>47</v>
      </c>
      <c r="D437" s="107"/>
      <c r="E437" s="109" t="s">
        <v>281</v>
      </c>
      <c r="F437" s="110" t="s">
        <v>50</v>
      </c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</row>
    <row r="438" spans="1:23">
      <c r="A438" s="101">
        <v>23</v>
      </c>
      <c r="B438" s="107"/>
      <c r="C438" s="108" t="s">
        <v>42</v>
      </c>
      <c r="D438" s="107"/>
      <c r="E438" s="117" t="s">
        <v>282</v>
      </c>
      <c r="F438" s="110" t="s">
        <v>41</v>
      </c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</row>
    <row r="439" spans="1:23">
      <c r="A439" s="101">
        <v>24</v>
      </c>
      <c r="B439" s="107"/>
      <c r="C439" s="108" t="s">
        <v>40</v>
      </c>
      <c r="D439" s="107"/>
      <c r="E439" s="109" t="s">
        <v>283</v>
      </c>
      <c r="F439" s="110" t="s">
        <v>41</v>
      </c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</row>
    <row r="440" spans="1:23">
      <c r="A440" s="101">
        <v>25</v>
      </c>
      <c r="B440" s="107"/>
      <c r="C440" s="108" t="s">
        <v>44</v>
      </c>
      <c r="D440" s="107"/>
      <c r="E440" s="109" t="s">
        <v>284</v>
      </c>
      <c r="F440" s="110" t="s">
        <v>41</v>
      </c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</row>
    <row r="441" spans="1:23">
      <c r="A441" s="101">
        <v>26</v>
      </c>
      <c r="B441" s="107"/>
      <c r="C441" s="108" t="s">
        <v>44</v>
      </c>
      <c r="D441" s="107"/>
      <c r="E441" s="109" t="s">
        <v>285</v>
      </c>
      <c r="F441" s="110" t="s">
        <v>50</v>
      </c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</row>
    <row r="442" spans="1:23">
      <c r="A442" s="101">
        <v>27</v>
      </c>
      <c r="B442" s="107"/>
      <c r="C442" s="108" t="s">
        <v>48</v>
      </c>
      <c r="D442" s="107"/>
      <c r="E442" s="109" t="s">
        <v>286</v>
      </c>
      <c r="F442" s="110" t="s">
        <v>41</v>
      </c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</row>
    <row r="443" spans="1:23">
      <c r="A443" s="101">
        <v>28</v>
      </c>
      <c r="B443" s="107"/>
      <c r="C443" s="108" t="s">
        <v>46</v>
      </c>
      <c r="D443" s="107"/>
      <c r="E443" s="109" t="s">
        <v>287</v>
      </c>
      <c r="F443" s="110" t="s">
        <v>50</v>
      </c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</row>
    <row r="444" spans="1:23">
      <c r="A444" s="101">
        <v>29</v>
      </c>
      <c r="B444" s="107"/>
      <c r="C444" s="108" t="s">
        <v>48</v>
      </c>
      <c r="D444" s="107"/>
      <c r="E444" s="109" t="s">
        <v>288</v>
      </c>
      <c r="F444" s="110" t="s">
        <v>41</v>
      </c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</row>
    <row r="445" spans="1:23">
      <c r="A445" s="101">
        <v>30</v>
      </c>
      <c r="B445" s="107"/>
      <c r="C445" s="108" t="s">
        <v>43</v>
      </c>
      <c r="D445" s="107"/>
      <c r="E445" s="129" t="s">
        <v>289</v>
      </c>
      <c r="F445" s="110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</row>
    <row r="446" spans="1:23">
      <c r="A446" s="101">
        <v>31</v>
      </c>
      <c r="B446" s="107"/>
      <c r="C446" s="108" t="s">
        <v>47</v>
      </c>
      <c r="D446" s="107"/>
      <c r="E446" s="109" t="s">
        <v>290</v>
      </c>
      <c r="F446" s="110" t="s">
        <v>41</v>
      </c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</row>
    <row r="447" spans="1:23">
      <c r="A447" s="101">
        <v>32</v>
      </c>
      <c r="B447" s="107"/>
      <c r="C447" s="108" t="s">
        <v>47</v>
      </c>
      <c r="D447" s="107"/>
      <c r="E447" s="109" t="s">
        <v>291</v>
      </c>
      <c r="F447" s="110" t="s">
        <v>50</v>
      </c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</row>
    <row r="448" spans="1:23">
      <c r="A448" s="101">
        <v>33</v>
      </c>
      <c r="B448" s="107"/>
      <c r="C448" s="108" t="s">
        <v>40</v>
      </c>
      <c r="D448" s="107"/>
      <c r="E448" s="126" t="s">
        <v>292</v>
      </c>
      <c r="F448" s="110" t="s">
        <v>50</v>
      </c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</row>
    <row r="450" spans="1:23">
      <c r="A450" s="91"/>
      <c r="B450" s="75" t="s">
        <v>41</v>
      </c>
      <c r="C450" s="76">
        <f>COUNTIF(F411:F448,"L")</f>
        <v>13</v>
      </c>
      <c r="D450" s="77"/>
      <c r="E450" s="78"/>
      <c r="F450" s="79"/>
      <c r="G450" s="63"/>
      <c r="H450" s="63" t="s">
        <v>333</v>
      </c>
      <c r="I450" s="63"/>
      <c r="J450" s="63"/>
      <c r="K450" s="63"/>
      <c r="L450" s="64"/>
      <c r="M450" s="63"/>
      <c r="N450" s="65"/>
      <c r="O450" s="65"/>
      <c r="P450" s="65"/>
      <c r="Q450" s="61"/>
      <c r="R450" s="61"/>
    </row>
    <row r="451" spans="1:23">
      <c r="A451" s="91"/>
      <c r="B451" s="80" t="s">
        <v>50</v>
      </c>
      <c r="C451" s="81">
        <v>20</v>
      </c>
      <c r="D451" s="77"/>
      <c r="E451" s="78"/>
      <c r="F451" s="79"/>
      <c r="G451" s="63"/>
      <c r="H451" s="64" t="s">
        <v>334</v>
      </c>
      <c r="I451" s="63"/>
      <c r="J451" s="63"/>
      <c r="K451" s="63"/>
      <c r="L451" s="63"/>
      <c r="M451" s="63"/>
      <c r="N451" s="65"/>
      <c r="O451" s="65"/>
      <c r="P451" s="65"/>
      <c r="Q451" s="61"/>
      <c r="R451" s="61"/>
    </row>
    <row r="452" spans="1:23">
      <c r="A452" s="91"/>
      <c r="B452" s="82" t="s">
        <v>335</v>
      </c>
      <c r="C452" s="83">
        <f>SUM(C450:C451)</f>
        <v>33</v>
      </c>
      <c r="D452" s="84"/>
      <c r="E452" s="78"/>
      <c r="F452" s="79"/>
      <c r="G452" s="63"/>
      <c r="H452" s="63"/>
      <c r="I452" s="62"/>
      <c r="J452" s="62"/>
      <c r="K452" s="62"/>
      <c r="L452" s="62"/>
      <c r="M452" s="63"/>
      <c r="N452" s="65"/>
      <c r="O452" s="65"/>
      <c r="P452" s="65"/>
      <c r="Q452" s="61"/>
      <c r="R452" s="61"/>
    </row>
    <row r="453" spans="1:23">
      <c r="A453" s="91"/>
      <c r="B453" s="85"/>
      <c r="C453" s="86"/>
      <c r="D453" s="84"/>
      <c r="E453" s="78"/>
      <c r="F453" s="79"/>
      <c r="G453" s="63"/>
      <c r="H453" s="63"/>
      <c r="I453" s="62"/>
      <c r="J453" s="62"/>
      <c r="K453" s="62"/>
      <c r="L453" s="62"/>
      <c r="M453" s="63"/>
      <c r="N453" s="65"/>
      <c r="O453" s="65"/>
      <c r="P453" s="65"/>
      <c r="Q453" s="61"/>
      <c r="R453" s="61"/>
    </row>
    <row r="454" spans="1:23">
      <c r="A454" s="91"/>
      <c r="B454" s="87"/>
      <c r="C454" s="88"/>
      <c r="D454" s="89"/>
      <c r="E454" s="87"/>
      <c r="F454" s="90"/>
      <c r="G454" s="67"/>
      <c r="H454" s="67"/>
      <c r="I454" s="67"/>
      <c r="J454" s="67"/>
      <c r="K454" s="67"/>
      <c r="L454" s="67"/>
      <c r="M454" s="68"/>
      <c r="N454" s="65"/>
      <c r="O454" s="65"/>
      <c r="P454" s="65"/>
      <c r="Q454" s="61"/>
      <c r="R454" s="61"/>
    </row>
    <row r="455" spans="1:23">
      <c r="A455" s="91"/>
      <c r="B455" s="87"/>
      <c r="C455" s="88"/>
      <c r="D455" s="89"/>
      <c r="E455" s="87"/>
      <c r="F455" s="90"/>
      <c r="G455" s="67"/>
      <c r="H455" s="69"/>
      <c r="I455" s="69"/>
      <c r="J455" s="69"/>
      <c r="K455" s="69"/>
      <c r="L455" s="69"/>
      <c r="M455" s="70"/>
      <c r="N455" s="71"/>
      <c r="O455" s="71"/>
      <c r="P455" s="71"/>
      <c r="Q455" s="61"/>
      <c r="R455" s="61"/>
    </row>
    <row r="456" spans="1:23">
      <c r="A456" s="91"/>
      <c r="B456" s="87"/>
      <c r="C456" s="88"/>
      <c r="D456" s="89"/>
      <c r="E456" s="87"/>
      <c r="F456" s="90"/>
      <c r="G456" s="67"/>
      <c r="H456" s="67"/>
      <c r="I456" s="67"/>
      <c r="J456" s="67"/>
      <c r="K456" s="67"/>
      <c r="L456" s="67"/>
      <c r="M456" s="68"/>
      <c r="N456" s="65"/>
      <c r="O456" s="61"/>
      <c r="P456" s="61"/>
      <c r="Q456" s="61"/>
      <c r="R456" s="61"/>
    </row>
    <row r="457" spans="1:23">
      <c r="A457" s="8"/>
      <c r="B457" s="92" t="s">
        <v>336</v>
      </c>
      <c r="C457" s="93"/>
      <c r="D457" s="94"/>
      <c r="E457" s="95"/>
      <c r="F457" s="96"/>
      <c r="G457" s="73"/>
      <c r="H457" s="73"/>
      <c r="I457" s="73"/>
      <c r="J457" s="73"/>
      <c r="K457" s="73"/>
      <c r="L457" s="73"/>
      <c r="M457" s="74"/>
      <c r="N457" s="65"/>
      <c r="O457" s="61"/>
      <c r="P457" s="61"/>
      <c r="Q457" s="61"/>
      <c r="R457" s="61"/>
    </row>
    <row r="458" spans="1:23">
      <c r="A458" s="8"/>
      <c r="B458" s="93" t="s">
        <v>337</v>
      </c>
      <c r="C458" s="93"/>
      <c r="D458" s="94"/>
      <c r="E458" s="95"/>
      <c r="F458" s="96"/>
      <c r="G458" s="73"/>
      <c r="H458" s="73"/>
      <c r="I458" s="73"/>
      <c r="J458" s="73"/>
      <c r="K458" s="73"/>
      <c r="L458" s="73"/>
      <c r="M458" s="74"/>
      <c r="N458" s="65"/>
      <c r="O458" s="61"/>
      <c r="P458" s="61"/>
      <c r="Q458" s="61"/>
      <c r="R458" s="61"/>
    </row>
    <row r="459" spans="1:23">
      <c r="A459" s="8"/>
      <c r="B459" s="93" t="s">
        <v>338</v>
      </c>
      <c r="C459" s="8"/>
      <c r="D459" s="8"/>
      <c r="E459" s="8"/>
      <c r="F459" s="97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</row>
    <row r="464" spans="1:23" ht="18.75">
      <c r="A464" s="198" t="s">
        <v>0</v>
      </c>
      <c r="B464" s="198"/>
      <c r="C464" s="198"/>
      <c r="D464" s="198"/>
      <c r="E464" s="198"/>
      <c r="F464" s="198"/>
      <c r="G464" s="198"/>
      <c r="H464" s="198"/>
      <c r="I464" s="198"/>
      <c r="J464" s="198"/>
      <c r="K464" s="198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98"/>
    </row>
    <row r="465" spans="1:23" ht="18.75">
      <c r="A465" s="177" t="s">
        <v>1</v>
      </c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</row>
    <row r="466" spans="1:23" ht="18.75">
      <c r="A466" s="177" t="s">
        <v>2</v>
      </c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</row>
    <row r="467" spans="1:23" ht="18.75">
      <c r="A467" s="199" t="s">
        <v>3</v>
      </c>
      <c r="B467" s="199"/>
      <c r="C467" s="199"/>
      <c r="D467" s="199"/>
      <c r="E467" s="199"/>
      <c r="F467" s="199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  <c r="T467" s="199"/>
      <c r="U467" s="199"/>
      <c r="V467" s="199"/>
      <c r="W467" s="199"/>
    </row>
    <row r="468" spans="1:23" ht="18.75">
      <c r="A468" s="177" t="s">
        <v>4</v>
      </c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</row>
    <row r="469" spans="1:23">
      <c r="A469" s="99"/>
      <c r="B469" s="100"/>
      <c r="C469" s="100"/>
      <c r="D469" s="100"/>
      <c r="E469" s="100"/>
      <c r="F469" s="100"/>
      <c r="G469" s="1"/>
      <c r="H469" s="2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4"/>
      <c r="W469" s="4"/>
    </row>
    <row r="470" spans="1:23" ht="18.75">
      <c r="A470" s="177" t="s">
        <v>5</v>
      </c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</row>
    <row r="471" spans="1:23" ht="18.75">
      <c r="A471" s="177" t="s">
        <v>6</v>
      </c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</row>
    <row r="472" spans="1:23">
      <c r="A472" s="99"/>
      <c r="B472" s="100"/>
      <c r="C472" s="100"/>
      <c r="D472" s="100"/>
      <c r="E472" s="100"/>
      <c r="F472" s="100"/>
      <c r="G472" s="5"/>
      <c r="H472" s="5"/>
      <c r="I472" s="5"/>
      <c r="J472" s="5"/>
      <c r="K472" s="5"/>
      <c r="L472" s="5"/>
      <c r="M472" s="5"/>
      <c r="N472" s="5"/>
      <c r="O472" s="6"/>
      <c r="P472" s="5"/>
      <c r="Q472" s="5"/>
      <c r="R472" s="5"/>
      <c r="S472" s="5"/>
      <c r="T472" s="5"/>
      <c r="U472" s="5"/>
      <c r="V472" s="4"/>
      <c r="W472" s="4"/>
    </row>
    <row r="473" spans="1:23">
      <c r="A473" s="7" t="s">
        <v>7</v>
      </c>
      <c r="B473" s="8"/>
      <c r="C473" s="8" t="s">
        <v>359</v>
      </c>
      <c r="D473" s="8"/>
      <c r="E473" s="7"/>
      <c r="F473" s="9" t="s">
        <v>8</v>
      </c>
      <c r="G473" s="10"/>
      <c r="H473" s="11"/>
      <c r="I473" s="11"/>
      <c r="J473" s="11"/>
      <c r="K473" s="11"/>
      <c r="L473" s="11"/>
      <c r="M473" s="11"/>
      <c r="N473" s="11"/>
      <c r="O473" s="12"/>
      <c r="P473" s="11"/>
      <c r="Q473" s="11"/>
      <c r="R473" s="11"/>
      <c r="S473" s="11"/>
      <c r="T473" s="11"/>
      <c r="U473" s="11"/>
      <c r="V473" s="4"/>
      <c r="W473" s="4"/>
    </row>
    <row r="474" spans="1:23">
      <c r="A474" s="178" t="s">
        <v>9</v>
      </c>
      <c r="B474" s="180" t="s">
        <v>10</v>
      </c>
      <c r="C474" s="182" t="s">
        <v>11</v>
      </c>
      <c r="D474" s="185" t="s">
        <v>12</v>
      </c>
      <c r="E474" s="188" t="s">
        <v>13</v>
      </c>
      <c r="F474" s="188" t="s">
        <v>14</v>
      </c>
      <c r="G474" s="167" t="s">
        <v>15</v>
      </c>
      <c r="H474" s="168"/>
      <c r="I474" s="168"/>
      <c r="J474" s="168"/>
      <c r="K474" s="168"/>
      <c r="L474" s="168"/>
      <c r="M474" s="168"/>
      <c r="N474" s="168"/>
      <c r="O474" s="191"/>
      <c r="P474" s="192" t="s">
        <v>16</v>
      </c>
      <c r="Q474" s="193"/>
      <c r="R474" s="193"/>
      <c r="S474" s="193"/>
      <c r="T474" s="193"/>
      <c r="U474" s="193"/>
      <c r="V474" s="193"/>
      <c r="W474" s="194"/>
    </row>
    <row r="475" spans="1:23">
      <c r="A475" s="178"/>
      <c r="B475" s="180"/>
      <c r="C475" s="183"/>
      <c r="D475" s="186"/>
      <c r="E475" s="189"/>
      <c r="F475" s="189"/>
      <c r="G475" s="167" t="s">
        <v>17</v>
      </c>
      <c r="H475" s="168"/>
      <c r="I475" s="168"/>
      <c r="J475" s="168"/>
      <c r="K475" s="168"/>
      <c r="L475" s="168"/>
      <c r="M475" s="168"/>
      <c r="N475" s="168"/>
      <c r="O475" s="191"/>
      <c r="P475" s="195"/>
      <c r="Q475" s="196"/>
      <c r="R475" s="196"/>
      <c r="S475" s="196"/>
      <c r="T475" s="196"/>
      <c r="U475" s="196"/>
      <c r="V475" s="196"/>
      <c r="W475" s="197"/>
    </row>
    <row r="476" spans="1:23">
      <c r="A476" s="178"/>
      <c r="B476" s="180"/>
      <c r="C476" s="183"/>
      <c r="D476" s="186"/>
      <c r="E476" s="189"/>
      <c r="F476" s="189"/>
      <c r="G476" s="167" t="s">
        <v>18</v>
      </c>
      <c r="H476" s="168"/>
      <c r="I476" s="169" t="s">
        <v>19</v>
      </c>
      <c r="J476" s="170"/>
      <c r="K476" s="170"/>
      <c r="L476" s="170"/>
      <c r="M476" s="170"/>
      <c r="N476" s="170"/>
      <c r="O476" s="171"/>
      <c r="P476" s="172" t="s">
        <v>20</v>
      </c>
      <c r="Q476" s="173"/>
      <c r="R476" s="173"/>
      <c r="S476" s="174"/>
      <c r="T476" s="172" t="s">
        <v>21</v>
      </c>
      <c r="U476" s="173"/>
      <c r="V476" s="173"/>
      <c r="W476" s="174"/>
    </row>
    <row r="477" spans="1:23" ht="38.25">
      <c r="A477" s="178"/>
      <c r="B477" s="180"/>
      <c r="C477" s="183"/>
      <c r="D477" s="186"/>
      <c r="E477" s="189"/>
      <c r="F477" s="189"/>
      <c r="G477" s="13" t="s">
        <v>22</v>
      </c>
      <c r="H477" s="13" t="s">
        <v>23</v>
      </c>
      <c r="I477" s="13" t="s">
        <v>24</v>
      </c>
      <c r="J477" s="13" t="s">
        <v>25</v>
      </c>
      <c r="K477" s="13" t="s">
        <v>26</v>
      </c>
      <c r="L477" s="13" t="s">
        <v>27</v>
      </c>
      <c r="M477" s="13" t="s">
        <v>28</v>
      </c>
      <c r="N477" s="13" t="s">
        <v>29</v>
      </c>
      <c r="O477" s="13" t="s">
        <v>30</v>
      </c>
      <c r="P477" s="13" t="s">
        <v>31</v>
      </c>
      <c r="Q477" s="13" t="s">
        <v>32</v>
      </c>
      <c r="R477" s="175" t="s">
        <v>33</v>
      </c>
      <c r="S477" s="175" t="s">
        <v>34</v>
      </c>
      <c r="T477" s="13" t="s">
        <v>35</v>
      </c>
      <c r="U477" s="13" t="s">
        <v>36</v>
      </c>
      <c r="V477" s="13" t="s">
        <v>37</v>
      </c>
      <c r="W477" s="13" t="s">
        <v>38</v>
      </c>
    </row>
    <row r="478" spans="1:23" ht="21.75" thickBot="1">
      <c r="A478" s="179"/>
      <c r="B478" s="181"/>
      <c r="C478" s="184"/>
      <c r="D478" s="187"/>
      <c r="E478" s="190"/>
      <c r="F478" s="190"/>
      <c r="G478" s="14" t="s">
        <v>39</v>
      </c>
      <c r="H478" s="14" t="s">
        <v>39</v>
      </c>
      <c r="I478" s="14" t="s">
        <v>39</v>
      </c>
      <c r="J478" s="14" t="s">
        <v>39</v>
      </c>
      <c r="K478" s="14" t="s">
        <v>39</v>
      </c>
      <c r="L478" s="14" t="s">
        <v>39</v>
      </c>
      <c r="M478" s="14" t="s">
        <v>39</v>
      </c>
      <c r="N478" s="14" t="s">
        <v>39</v>
      </c>
      <c r="O478" s="14" t="s">
        <v>39</v>
      </c>
      <c r="P478" s="14" t="s">
        <v>39</v>
      </c>
      <c r="Q478" s="14" t="s">
        <v>39</v>
      </c>
      <c r="R478" s="176"/>
      <c r="S478" s="176"/>
      <c r="T478" s="14" t="s">
        <v>39</v>
      </c>
      <c r="U478" s="14" t="s">
        <v>39</v>
      </c>
      <c r="V478" s="14" t="s">
        <v>39</v>
      </c>
      <c r="W478" s="14" t="s">
        <v>39</v>
      </c>
    </row>
    <row r="479" spans="1:23" ht="16.5" thickTop="1">
      <c r="A479" s="101">
        <v>1</v>
      </c>
      <c r="B479" s="102"/>
      <c r="C479" s="103" t="s">
        <v>42</v>
      </c>
      <c r="D479" s="104"/>
      <c r="E479" s="105" t="s">
        <v>293</v>
      </c>
      <c r="F479" s="106" t="s">
        <v>50</v>
      </c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55"/>
    </row>
    <row r="480" spans="1:23">
      <c r="A480" s="101">
        <v>2</v>
      </c>
      <c r="B480" s="107"/>
      <c r="C480" s="108" t="s">
        <v>43</v>
      </c>
      <c r="D480" s="107"/>
      <c r="E480" s="109" t="s">
        <v>294</v>
      </c>
      <c r="F480" s="119" t="s">
        <v>50</v>
      </c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</row>
    <row r="481" spans="1:23">
      <c r="A481" s="101">
        <v>3</v>
      </c>
      <c r="B481" s="107"/>
      <c r="C481" s="108" t="s">
        <v>42</v>
      </c>
      <c r="D481" s="107"/>
      <c r="E481" s="109" t="s">
        <v>295</v>
      </c>
      <c r="F481" s="110" t="s">
        <v>50</v>
      </c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</row>
    <row r="482" spans="1:23">
      <c r="A482" s="101">
        <v>4</v>
      </c>
      <c r="B482" s="107"/>
      <c r="C482" s="108" t="s">
        <v>43</v>
      </c>
      <c r="D482" s="107"/>
      <c r="E482" s="109" t="s">
        <v>296</v>
      </c>
      <c r="F482" s="110" t="s">
        <v>50</v>
      </c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</row>
    <row r="483" spans="1:23">
      <c r="A483" s="101">
        <v>5</v>
      </c>
      <c r="B483" s="107"/>
      <c r="C483" s="108" t="s">
        <v>43</v>
      </c>
      <c r="D483" s="107"/>
      <c r="E483" s="109" t="s">
        <v>297</v>
      </c>
      <c r="F483" s="110" t="s">
        <v>50</v>
      </c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</row>
    <row r="484" spans="1:23">
      <c r="A484" s="101">
        <v>6</v>
      </c>
      <c r="B484" s="107"/>
      <c r="C484" s="108" t="s">
        <v>45</v>
      </c>
      <c r="D484" s="107"/>
      <c r="E484" s="109" t="s">
        <v>298</v>
      </c>
      <c r="F484" s="110" t="s">
        <v>50</v>
      </c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</row>
    <row r="485" spans="1:23">
      <c r="A485" s="101">
        <v>7</v>
      </c>
      <c r="B485" s="107"/>
      <c r="C485" s="108" t="s">
        <v>47</v>
      </c>
      <c r="D485" s="107"/>
      <c r="E485" s="109" t="s">
        <v>299</v>
      </c>
      <c r="F485" s="110" t="s">
        <v>50</v>
      </c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</row>
    <row r="486" spans="1:23">
      <c r="A486" s="101">
        <v>8</v>
      </c>
      <c r="B486" s="107"/>
      <c r="C486" s="108" t="s">
        <v>45</v>
      </c>
      <c r="D486" s="107"/>
      <c r="E486" s="109" t="s">
        <v>300</v>
      </c>
      <c r="F486" s="124" t="s">
        <v>50</v>
      </c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</row>
    <row r="487" spans="1:23">
      <c r="A487" s="101">
        <v>9</v>
      </c>
      <c r="B487" s="107"/>
      <c r="C487" s="108" t="s">
        <v>46</v>
      </c>
      <c r="D487" s="107"/>
      <c r="E487" s="109" t="s">
        <v>301</v>
      </c>
      <c r="F487" s="110" t="s">
        <v>50</v>
      </c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</row>
    <row r="488" spans="1:23">
      <c r="A488" s="101">
        <v>10</v>
      </c>
      <c r="B488" s="107"/>
      <c r="C488" s="108" t="s">
        <v>42</v>
      </c>
      <c r="D488" s="107"/>
      <c r="E488" s="109" t="s">
        <v>302</v>
      </c>
      <c r="F488" s="110" t="s">
        <v>50</v>
      </c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</row>
    <row r="489" spans="1:23">
      <c r="A489" s="101">
        <v>11</v>
      </c>
      <c r="B489" s="107"/>
      <c r="C489" s="108" t="s">
        <v>48</v>
      </c>
      <c r="D489" s="107"/>
      <c r="E489" s="109" t="s">
        <v>303</v>
      </c>
      <c r="F489" s="110" t="s">
        <v>41</v>
      </c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</row>
    <row r="490" spans="1:23">
      <c r="A490" s="101">
        <v>12</v>
      </c>
      <c r="B490" s="107"/>
      <c r="C490" s="108" t="s">
        <v>44</v>
      </c>
      <c r="D490" s="107"/>
      <c r="E490" s="109" t="s">
        <v>304</v>
      </c>
      <c r="F490" s="110" t="s">
        <v>41</v>
      </c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</row>
    <row r="491" spans="1:23">
      <c r="A491" s="101">
        <v>13</v>
      </c>
      <c r="B491" s="107"/>
      <c r="C491" s="108" t="s">
        <v>44</v>
      </c>
      <c r="D491" s="107"/>
      <c r="E491" s="109" t="s">
        <v>305</v>
      </c>
      <c r="F491" s="110" t="s">
        <v>41</v>
      </c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</row>
    <row r="492" spans="1:23">
      <c r="A492" s="101">
        <v>14</v>
      </c>
      <c r="B492" s="107"/>
      <c r="C492" s="108" t="s">
        <v>46</v>
      </c>
      <c r="D492" s="107"/>
      <c r="E492" s="109" t="s">
        <v>306</v>
      </c>
      <c r="F492" s="110" t="s">
        <v>50</v>
      </c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</row>
    <row r="493" spans="1:23">
      <c r="A493" s="101">
        <v>15</v>
      </c>
      <c r="B493" s="107"/>
      <c r="C493" s="108" t="s">
        <v>48</v>
      </c>
      <c r="D493" s="107"/>
      <c r="E493" s="109" t="s">
        <v>307</v>
      </c>
      <c r="F493" s="110" t="s">
        <v>41</v>
      </c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</row>
    <row r="494" spans="1:23">
      <c r="A494" s="101">
        <v>16</v>
      </c>
      <c r="B494" s="107"/>
      <c r="C494" s="108" t="s">
        <v>48</v>
      </c>
      <c r="D494" s="107"/>
      <c r="E494" s="129" t="s">
        <v>308</v>
      </c>
      <c r="F494" s="119" t="s">
        <v>41</v>
      </c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</row>
    <row r="495" spans="1:23">
      <c r="A495" s="101">
        <v>17</v>
      </c>
      <c r="B495" s="107"/>
      <c r="C495" s="108" t="s">
        <v>40</v>
      </c>
      <c r="D495" s="107"/>
      <c r="E495" s="130" t="s">
        <v>309</v>
      </c>
      <c r="F495" s="123" t="s">
        <v>41</v>
      </c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</row>
    <row r="496" spans="1:23">
      <c r="A496" s="101">
        <v>18</v>
      </c>
      <c r="B496" s="107"/>
      <c r="C496" s="108" t="s">
        <v>45</v>
      </c>
      <c r="D496" s="107"/>
      <c r="E496" s="109" t="s">
        <v>310</v>
      </c>
      <c r="F496" s="110" t="s">
        <v>50</v>
      </c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</row>
    <row r="497" spans="1:23">
      <c r="A497" s="101">
        <v>19</v>
      </c>
      <c r="B497" s="107"/>
      <c r="C497" s="108" t="s">
        <v>40</v>
      </c>
      <c r="D497" s="107"/>
      <c r="E497" s="112" t="s">
        <v>311</v>
      </c>
      <c r="F497" s="110" t="s">
        <v>50</v>
      </c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</row>
    <row r="498" spans="1:23">
      <c r="A498" s="101">
        <v>20</v>
      </c>
      <c r="B498" s="107"/>
      <c r="C498" s="108" t="s">
        <v>45</v>
      </c>
      <c r="D498" s="107"/>
      <c r="E498" s="112" t="s">
        <v>312</v>
      </c>
      <c r="F498" s="128" t="s">
        <v>50</v>
      </c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</row>
    <row r="499" spans="1:23">
      <c r="A499" s="101">
        <v>21</v>
      </c>
      <c r="B499" s="107"/>
      <c r="C499" s="108" t="s">
        <v>46</v>
      </c>
      <c r="D499" s="107"/>
      <c r="E499" s="118" t="s">
        <v>313</v>
      </c>
      <c r="F499" s="110" t="s">
        <v>41</v>
      </c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</row>
    <row r="500" spans="1:23">
      <c r="A500" s="101">
        <v>22</v>
      </c>
      <c r="B500" s="107"/>
      <c r="C500" s="108" t="s">
        <v>48</v>
      </c>
      <c r="D500" s="107"/>
      <c r="E500" s="109" t="s">
        <v>314</v>
      </c>
      <c r="F500" s="110" t="s">
        <v>41</v>
      </c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</row>
    <row r="501" spans="1:23">
      <c r="A501" s="101">
        <v>23</v>
      </c>
      <c r="B501" s="107"/>
      <c r="C501" s="108" t="s">
        <v>48</v>
      </c>
      <c r="D501" s="107"/>
      <c r="E501" s="109" t="s">
        <v>315</v>
      </c>
      <c r="F501" s="110" t="s">
        <v>50</v>
      </c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</row>
    <row r="502" spans="1:23">
      <c r="A502" s="101">
        <v>24</v>
      </c>
      <c r="B502" s="107"/>
      <c r="C502" s="108" t="s">
        <v>45</v>
      </c>
      <c r="D502" s="107"/>
      <c r="E502" s="109" t="s">
        <v>316</v>
      </c>
      <c r="F502" s="110" t="s">
        <v>50</v>
      </c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</row>
    <row r="503" spans="1:23">
      <c r="A503" s="101">
        <v>25</v>
      </c>
      <c r="B503" s="107"/>
      <c r="C503" s="108" t="s">
        <v>47</v>
      </c>
      <c r="D503" s="107"/>
      <c r="E503" s="109" t="s">
        <v>317</v>
      </c>
      <c r="F503" s="110" t="s">
        <v>50</v>
      </c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</row>
    <row r="504" spans="1:23">
      <c r="A504" s="101">
        <v>26</v>
      </c>
      <c r="B504" s="107"/>
      <c r="C504" s="108" t="s">
        <v>44</v>
      </c>
      <c r="D504" s="107"/>
      <c r="E504" s="109" t="s">
        <v>318</v>
      </c>
      <c r="F504" s="110" t="s">
        <v>50</v>
      </c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</row>
    <row r="505" spans="1:23">
      <c r="A505" s="101">
        <v>27</v>
      </c>
      <c r="B505" s="107"/>
      <c r="C505" s="108" t="s">
        <v>40</v>
      </c>
      <c r="D505" s="107"/>
      <c r="E505" s="118" t="s">
        <v>319</v>
      </c>
      <c r="F505" s="110" t="s">
        <v>41</v>
      </c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</row>
    <row r="506" spans="1:23">
      <c r="A506" s="101">
        <v>28</v>
      </c>
      <c r="B506" s="107"/>
      <c r="C506" s="108" t="s">
        <v>46</v>
      </c>
      <c r="D506" s="107"/>
      <c r="E506" s="109" t="s">
        <v>320</v>
      </c>
      <c r="F506" s="110" t="s">
        <v>41</v>
      </c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</row>
    <row r="507" spans="1:23">
      <c r="A507" s="101">
        <v>29</v>
      </c>
      <c r="B507" s="107"/>
      <c r="C507" s="108" t="s">
        <v>45</v>
      </c>
      <c r="D507" s="107"/>
      <c r="E507" s="109" t="s">
        <v>321</v>
      </c>
      <c r="F507" s="110" t="s">
        <v>41</v>
      </c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</row>
    <row r="508" spans="1:23">
      <c r="A508" s="101">
        <v>30</v>
      </c>
      <c r="B508" s="107"/>
      <c r="C508" s="108" t="s">
        <v>43</v>
      </c>
      <c r="D508" s="107"/>
      <c r="E508" s="114" t="s">
        <v>322</v>
      </c>
      <c r="F508" s="115" t="s">
        <v>50</v>
      </c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</row>
    <row r="509" spans="1:23">
      <c r="A509" s="101">
        <v>31</v>
      </c>
      <c r="B509" s="107"/>
      <c r="C509" s="108" t="s">
        <v>42</v>
      </c>
      <c r="D509" s="107"/>
      <c r="E509" s="114" t="s">
        <v>323</v>
      </c>
      <c r="F509" s="115" t="s">
        <v>41</v>
      </c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</row>
    <row r="510" spans="1:23">
      <c r="A510" s="101">
        <v>32</v>
      </c>
      <c r="B510" s="107"/>
      <c r="C510" s="108" t="s">
        <v>42</v>
      </c>
      <c r="D510" s="107"/>
      <c r="E510" s="109" t="s">
        <v>324</v>
      </c>
      <c r="F510" s="110" t="s">
        <v>41</v>
      </c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</row>
    <row r="511" spans="1:23">
      <c r="A511" s="101">
        <v>33</v>
      </c>
      <c r="B511" s="107"/>
      <c r="C511" s="108" t="s">
        <v>48</v>
      </c>
      <c r="D511" s="107"/>
      <c r="E511" s="109" t="s">
        <v>325</v>
      </c>
      <c r="F511" s="110" t="s">
        <v>41</v>
      </c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</row>
    <row r="513" spans="1:18">
      <c r="A513" s="91"/>
      <c r="B513" s="75" t="s">
        <v>41</v>
      </c>
      <c r="C513" s="76">
        <f>COUNTIF(F474:F511,"L")</f>
        <v>14</v>
      </c>
      <c r="D513" s="77"/>
      <c r="E513" s="78"/>
      <c r="F513" s="79"/>
      <c r="G513" s="63"/>
      <c r="H513" s="63" t="s">
        <v>333</v>
      </c>
      <c r="I513" s="63"/>
      <c r="J513" s="63"/>
      <c r="K513" s="63"/>
      <c r="L513" s="64"/>
      <c r="M513" s="63"/>
      <c r="N513" s="65"/>
      <c r="O513" s="65"/>
      <c r="P513" s="65"/>
      <c r="Q513" s="61"/>
      <c r="R513" s="61"/>
    </row>
    <row r="514" spans="1:18">
      <c r="A514" s="91"/>
      <c r="B514" s="80" t="s">
        <v>50</v>
      </c>
      <c r="C514" s="81">
        <f>COUNTIF(F474:F511,"P")</f>
        <v>19</v>
      </c>
      <c r="D514" s="77"/>
      <c r="E514" s="78"/>
      <c r="F514" s="79"/>
      <c r="G514" s="63"/>
      <c r="H514" s="64" t="s">
        <v>334</v>
      </c>
      <c r="I514" s="63"/>
      <c r="J514" s="63"/>
      <c r="K514" s="63"/>
      <c r="L514" s="63"/>
      <c r="M514" s="63"/>
      <c r="N514" s="65"/>
      <c r="O514" s="65"/>
      <c r="P514" s="65"/>
      <c r="Q514" s="61"/>
      <c r="R514" s="61"/>
    </row>
    <row r="515" spans="1:18">
      <c r="A515" s="91"/>
      <c r="B515" s="82" t="s">
        <v>335</v>
      </c>
      <c r="C515" s="83">
        <f>SUM(C513:C514)</f>
        <v>33</v>
      </c>
      <c r="D515" s="84"/>
      <c r="E515" s="78"/>
      <c r="F515" s="79"/>
      <c r="G515" s="63"/>
      <c r="H515" s="63"/>
      <c r="I515" s="62"/>
      <c r="J515" s="62"/>
      <c r="K515" s="62"/>
      <c r="L515" s="62"/>
      <c r="M515" s="63"/>
      <c r="N515" s="65"/>
      <c r="O515" s="65"/>
      <c r="P515" s="65"/>
      <c r="Q515" s="61"/>
      <c r="R515" s="61"/>
    </row>
    <row r="516" spans="1:18">
      <c r="A516" s="91"/>
      <c r="B516" s="85"/>
      <c r="C516" s="86"/>
      <c r="D516" s="84"/>
      <c r="E516" s="78"/>
      <c r="F516" s="79"/>
      <c r="G516" s="63"/>
      <c r="H516" s="63"/>
      <c r="I516" s="62"/>
      <c r="J516" s="62"/>
      <c r="K516" s="62"/>
      <c r="L516" s="62"/>
      <c r="M516" s="63"/>
      <c r="N516" s="65"/>
      <c r="O516" s="65"/>
      <c r="P516" s="65"/>
      <c r="Q516" s="61"/>
      <c r="R516" s="61"/>
    </row>
    <row r="517" spans="1:18">
      <c r="A517" s="91"/>
      <c r="B517" s="87"/>
      <c r="C517" s="88"/>
      <c r="D517" s="89"/>
      <c r="E517" s="87"/>
      <c r="F517" s="90"/>
      <c r="G517" s="67"/>
      <c r="H517" s="67"/>
      <c r="I517" s="67"/>
      <c r="J517" s="67"/>
      <c r="K517" s="67"/>
      <c r="L517" s="67"/>
      <c r="M517" s="68"/>
      <c r="N517" s="65"/>
      <c r="O517" s="65"/>
      <c r="P517" s="65"/>
      <c r="Q517" s="61"/>
      <c r="R517" s="61"/>
    </row>
    <row r="518" spans="1:18">
      <c r="A518" s="91"/>
      <c r="B518" s="87"/>
      <c r="C518" s="88"/>
      <c r="D518" s="89"/>
      <c r="E518" s="87"/>
      <c r="F518" s="90"/>
      <c r="G518" s="67"/>
      <c r="H518" s="69"/>
      <c r="I518" s="69"/>
      <c r="J518" s="69"/>
      <c r="K518" s="69"/>
      <c r="L518" s="69"/>
      <c r="M518" s="70"/>
      <c r="N518" s="71"/>
      <c r="O518" s="71"/>
      <c r="P518" s="71"/>
      <c r="Q518" s="61"/>
      <c r="R518" s="61"/>
    </row>
    <row r="519" spans="1:18">
      <c r="A519" s="91"/>
      <c r="B519" s="87"/>
      <c r="C519" s="88"/>
      <c r="D519" s="89"/>
      <c r="E519" s="87"/>
      <c r="F519" s="90"/>
      <c r="G519" s="67"/>
      <c r="H519" s="67"/>
      <c r="I519" s="67"/>
      <c r="J519" s="67"/>
      <c r="K519" s="67"/>
      <c r="L519" s="67"/>
      <c r="M519" s="68"/>
      <c r="N519" s="65"/>
      <c r="O519" s="61"/>
      <c r="P519" s="61"/>
      <c r="Q519" s="61"/>
      <c r="R519" s="61"/>
    </row>
    <row r="520" spans="1:18">
      <c r="A520" s="8"/>
      <c r="B520" s="92" t="s">
        <v>336</v>
      </c>
      <c r="C520" s="93"/>
      <c r="D520" s="94"/>
      <c r="E520" s="95"/>
      <c r="F520" s="96"/>
      <c r="G520" s="73"/>
      <c r="H520" s="73"/>
      <c r="I520" s="73"/>
      <c r="J520" s="73"/>
      <c r="K520" s="73"/>
      <c r="L520" s="73"/>
      <c r="M520" s="74"/>
      <c r="N520" s="65"/>
      <c r="O520" s="61"/>
      <c r="P520" s="61"/>
      <c r="Q520" s="61"/>
      <c r="R520" s="61"/>
    </row>
    <row r="521" spans="1:18">
      <c r="A521" s="8"/>
      <c r="B521" s="93" t="s">
        <v>337</v>
      </c>
      <c r="C521" s="93"/>
      <c r="D521" s="94"/>
      <c r="E521" s="95"/>
      <c r="F521" s="96"/>
      <c r="G521" s="73"/>
      <c r="H521" s="73"/>
      <c r="I521" s="73"/>
      <c r="J521" s="73"/>
      <c r="K521" s="73"/>
      <c r="L521" s="73"/>
      <c r="M521" s="74"/>
      <c r="N521" s="65"/>
      <c r="O521" s="61"/>
      <c r="P521" s="61"/>
      <c r="Q521" s="61"/>
      <c r="R521" s="61"/>
    </row>
    <row r="522" spans="1:18">
      <c r="A522" s="8"/>
      <c r="B522" s="93" t="s">
        <v>338</v>
      </c>
      <c r="C522" s="8"/>
      <c r="D522" s="8"/>
      <c r="E522" s="8"/>
      <c r="F522" s="97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</row>
  </sheetData>
  <protectedRanges>
    <protectedRange sqref="E7:F10 E71:F74 E137:F140 E202:F205 E270:F273 E340:F343 E407:F410 E470:F473" name="Range1_1_2_3_12_1"/>
    <protectedRange sqref="E34:E35 E45 F36:F37 E47:F50" name="Range1_1_2_3_6"/>
    <protectedRange sqref="E36 F38:F39" name="Range1_1_2_3_13_1"/>
    <protectedRange sqref="E48 F49:F50" name="Range1_1_2_3_13_1_1"/>
    <protectedRange sqref="E80:F81" name="Range1_1_2_3_6_1"/>
    <protectedRange sqref="E98 E100:F100 E103:F114" name="Range1_1_2_3_7"/>
    <protectedRange sqref="E104:F104 E82:E92 E94:E95 E97:E114" name="Range1_1_2_3_8"/>
    <protectedRange sqref="E169 E167" name="Range1_1_2_3_7_1"/>
    <protectedRange sqref="E165 E168:E169 E158:E163 E156 E155:F155 F166:F168 E173:E179 F172:F179 E146:E154" name="Range1_1_2_3_8_1"/>
    <protectedRange sqref="E146:F146" name="Range1_1_2_3_7_2"/>
    <protectedRange sqref="E172 F171" name="Range1_1_2_3_9"/>
    <protectedRange sqref="E246:F246" name="Range1_1_2_3_6_2"/>
    <protectedRange sqref="E237:F243 E211:F234" name="Range1_1_2_3_9_1"/>
    <protectedRange sqref="E220:F220" name="Range1_1_2_3_8_2"/>
    <protectedRange sqref="E219:F219" name="Range1_1_2_3_12_2"/>
    <protectedRange sqref="E245:F245" name="Range1_1_2_3_10"/>
    <protectedRange sqref="E244:F244" name="Range1_1_2_3_11"/>
    <protectedRange sqref="E301:E302 F283:F302 E304:F310 E279:E299 F279:F281" name="Range1_1_2_3_10_1"/>
    <protectedRange sqref="E311:E313 F312:F313" name="Range1_1_2_3_11_1"/>
    <protectedRange sqref="E376:E380 F352:F366 E351:E365 E367:E368 E370:E374 F368:F380" name="Range1_1_2_3_11_2"/>
    <protectedRange sqref="E375 E349:E350 F350:F351 E381:F383" name="Range1_1_2_3_12_3"/>
    <protectedRange sqref="E375 E383:F383" name="Range1_1_2_3_13"/>
    <protectedRange sqref="F437:F445 E425:E443 F428:F435 F417:F426 E446:F448 E416:E423" name="Range1_1_2_3_12_4"/>
    <protectedRange sqref="F417 E448:F448 E416" name="Range1_1_2_3_13_2"/>
    <protectedRange sqref="E448:F448 E416 F417" name="Range1_1_1_1_6"/>
    <protectedRange sqref="E510" name="Range1_1_2_3_8_3"/>
    <protectedRange sqref="E511" name="Range1_1_2_3_9_2"/>
    <protectedRange sqref="E508:F508" name="Range1_1_2_3_10_2"/>
    <protectedRange sqref="F509" name="Range1_1_2_3_11_3"/>
    <protectedRange sqref="F479:F483 E479:E485 F485:F507 E487:E507" name="Range1_1_2_3_12_5"/>
    <protectedRange sqref="E479:E485 F479:F483 F485:F499 E500:E506 E487:E498 F501:F507" name="Range1_1_2_3_13_3"/>
  </protectedRanges>
  <mergeCells count="177">
    <mergeCell ref="A1:W1"/>
    <mergeCell ref="A2:W2"/>
    <mergeCell ref="A3:W3"/>
    <mergeCell ref="A4:W4"/>
    <mergeCell ref="A5:W5"/>
    <mergeCell ref="A7:W7"/>
    <mergeCell ref="A8:W8"/>
    <mergeCell ref="A11:A15"/>
    <mergeCell ref="B11:B15"/>
    <mergeCell ref="C11:C15"/>
    <mergeCell ref="D11:D15"/>
    <mergeCell ref="E11:E15"/>
    <mergeCell ref="F11:F15"/>
    <mergeCell ref="G11:O11"/>
    <mergeCell ref="P11:W12"/>
    <mergeCell ref="G12:O12"/>
    <mergeCell ref="A65:W65"/>
    <mergeCell ref="A66:W66"/>
    <mergeCell ref="A67:W67"/>
    <mergeCell ref="A68:W68"/>
    <mergeCell ref="A69:W69"/>
    <mergeCell ref="A71:W71"/>
    <mergeCell ref="G13:H13"/>
    <mergeCell ref="I13:O13"/>
    <mergeCell ref="P13:S13"/>
    <mergeCell ref="T13:W13"/>
    <mergeCell ref="R14:R15"/>
    <mergeCell ref="S14:S15"/>
    <mergeCell ref="A72:W72"/>
    <mergeCell ref="A75:A79"/>
    <mergeCell ref="B75:B79"/>
    <mergeCell ref="C75:C79"/>
    <mergeCell ref="D75:D79"/>
    <mergeCell ref="E75:E79"/>
    <mergeCell ref="F75:F79"/>
    <mergeCell ref="G75:O75"/>
    <mergeCell ref="P75:W76"/>
    <mergeCell ref="G76:O76"/>
    <mergeCell ref="A131:W131"/>
    <mergeCell ref="A132:W132"/>
    <mergeCell ref="A133:W133"/>
    <mergeCell ref="A134:W134"/>
    <mergeCell ref="A135:W135"/>
    <mergeCell ref="A137:W137"/>
    <mergeCell ref="G77:H77"/>
    <mergeCell ref="I77:O77"/>
    <mergeCell ref="P77:S77"/>
    <mergeCell ref="T77:W77"/>
    <mergeCell ref="R78:R79"/>
    <mergeCell ref="S78:S79"/>
    <mergeCell ref="A138:W138"/>
    <mergeCell ref="A141:A145"/>
    <mergeCell ref="B141:B145"/>
    <mergeCell ref="C141:C145"/>
    <mergeCell ref="D141:D145"/>
    <mergeCell ref="E141:E145"/>
    <mergeCell ref="F141:F145"/>
    <mergeCell ref="G141:O141"/>
    <mergeCell ref="P141:W142"/>
    <mergeCell ref="G142:O142"/>
    <mergeCell ref="A196:W196"/>
    <mergeCell ref="A197:W197"/>
    <mergeCell ref="A198:W198"/>
    <mergeCell ref="A199:W199"/>
    <mergeCell ref="A200:W200"/>
    <mergeCell ref="A202:W202"/>
    <mergeCell ref="G143:H143"/>
    <mergeCell ref="I143:O143"/>
    <mergeCell ref="P143:S143"/>
    <mergeCell ref="T143:W143"/>
    <mergeCell ref="R144:R145"/>
    <mergeCell ref="S144:S145"/>
    <mergeCell ref="A203:W203"/>
    <mergeCell ref="A206:A210"/>
    <mergeCell ref="B206:B210"/>
    <mergeCell ref="C206:C210"/>
    <mergeCell ref="D206:D210"/>
    <mergeCell ref="E206:E210"/>
    <mergeCell ref="F206:F210"/>
    <mergeCell ref="G206:O206"/>
    <mergeCell ref="P206:W207"/>
    <mergeCell ref="G207:O207"/>
    <mergeCell ref="A264:W264"/>
    <mergeCell ref="A265:W265"/>
    <mergeCell ref="A266:W266"/>
    <mergeCell ref="A267:W267"/>
    <mergeCell ref="A268:W268"/>
    <mergeCell ref="A270:W270"/>
    <mergeCell ref="G208:H208"/>
    <mergeCell ref="I208:O208"/>
    <mergeCell ref="P208:S208"/>
    <mergeCell ref="T208:W208"/>
    <mergeCell ref="R209:R210"/>
    <mergeCell ref="S209:S210"/>
    <mergeCell ref="A271:W271"/>
    <mergeCell ref="A274:A278"/>
    <mergeCell ref="B274:B278"/>
    <mergeCell ref="C274:C278"/>
    <mergeCell ref="D274:D278"/>
    <mergeCell ref="E274:E278"/>
    <mergeCell ref="F274:F278"/>
    <mergeCell ref="G274:O274"/>
    <mergeCell ref="P274:W275"/>
    <mergeCell ref="G275:O275"/>
    <mergeCell ref="A334:W334"/>
    <mergeCell ref="A335:W335"/>
    <mergeCell ref="A336:W336"/>
    <mergeCell ref="A337:W337"/>
    <mergeCell ref="A338:W338"/>
    <mergeCell ref="A340:W340"/>
    <mergeCell ref="G276:H276"/>
    <mergeCell ref="I276:O276"/>
    <mergeCell ref="P276:S276"/>
    <mergeCell ref="T276:W276"/>
    <mergeCell ref="R277:R278"/>
    <mergeCell ref="S277:S278"/>
    <mergeCell ref="A341:W341"/>
    <mergeCell ref="A344:A348"/>
    <mergeCell ref="B344:B348"/>
    <mergeCell ref="C344:C348"/>
    <mergeCell ref="D344:D348"/>
    <mergeCell ref="E344:E348"/>
    <mergeCell ref="F344:F348"/>
    <mergeCell ref="G344:O344"/>
    <mergeCell ref="P344:W345"/>
    <mergeCell ref="G345:O345"/>
    <mergeCell ref="A401:W401"/>
    <mergeCell ref="A402:W402"/>
    <mergeCell ref="A403:W403"/>
    <mergeCell ref="A404:W404"/>
    <mergeCell ref="A405:W405"/>
    <mergeCell ref="A407:W407"/>
    <mergeCell ref="G346:H346"/>
    <mergeCell ref="I346:O346"/>
    <mergeCell ref="P346:S346"/>
    <mergeCell ref="T346:W346"/>
    <mergeCell ref="R347:R348"/>
    <mergeCell ref="S347:S348"/>
    <mergeCell ref="I413:O413"/>
    <mergeCell ref="P413:S413"/>
    <mergeCell ref="T413:W413"/>
    <mergeCell ref="R414:R415"/>
    <mergeCell ref="S414:S415"/>
    <mergeCell ref="A408:W408"/>
    <mergeCell ref="A411:A415"/>
    <mergeCell ref="B411:B415"/>
    <mergeCell ref="C411:C415"/>
    <mergeCell ref="D411:D415"/>
    <mergeCell ref="E411:E415"/>
    <mergeCell ref="F411:F415"/>
    <mergeCell ref="G411:O411"/>
    <mergeCell ref="P411:W412"/>
    <mergeCell ref="G412:O412"/>
    <mergeCell ref="Y32:AA32"/>
    <mergeCell ref="G476:H476"/>
    <mergeCell ref="I476:O476"/>
    <mergeCell ref="P476:S476"/>
    <mergeCell ref="T476:W476"/>
    <mergeCell ref="R477:R478"/>
    <mergeCell ref="S477:S478"/>
    <mergeCell ref="A471:W471"/>
    <mergeCell ref="A474:A478"/>
    <mergeCell ref="B474:B478"/>
    <mergeCell ref="C474:C478"/>
    <mergeCell ref="D474:D478"/>
    <mergeCell ref="E474:E478"/>
    <mergeCell ref="F474:F478"/>
    <mergeCell ref="G474:O474"/>
    <mergeCell ref="P474:W475"/>
    <mergeCell ref="G475:O475"/>
    <mergeCell ref="A464:W464"/>
    <mergeCell ref="A465:W465"/>
    <mergeCell ref="A466:W466"/>
    <mergeCell ref="A467:W467"/>
    <mergeCell ref="A468:W468"/>
    <mergeCell ref="A470:W470"/>
    <mergeCell ref="G413:H413"/>
  </mergeCells>
  <pageMargins left="0.7" right="0.7" top="0.75" bottom="0.75" header="0.3" footer="0.3"/>
  <drawing r:id="rId1"/>
  <legacyDrawing r:id="rId2"/>
  <oleObjects>
    <oleObject progId="PBrush" shapeId="1025" r:id="rId3"/>
    <oleObject progId="PBrush" shapeId="1026" r:id="rId4"/>
    <oleObject progId="PBrush" shapeId="1027" r:id="rId5"/>
    <oleObject progId="PBrush" shapeId="1028" r:id="rId6"/>
    <oleObject progId="PBrush" shapeId="1029" r:id="rId7"/>
    <oleObject progId="PBrush" shapeId="1030" r:id="rId8"/>
    <oleObject progId="PBrush" shapeId="1031" r:id="rId9"/>
    <oleObject progId="PBrush" shapeId="1032" r:id="rId10"/>
    <oleObject progId="PBrush" shapeId="1033" r:id="rId11"/>
    <oleObject progId="PBrush" shapeId="1034" r:id="rId12"/>
    <oleObject progId="PBrush" shapeId="1035" r:id="rId13"/>
    <oleObject progId="PBrush" shapeId="1036" r:id="rId1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3:K296"/>
  <sheetViews>
    <sheetView workbookViewId="0">
      <selection activeCell="C14" sqref="C14"/>
    </sheetView>
  </sheetViews>
  <sheetFormatPr defaultRowHeight="18.75"/>
  <cols>
    <col min="1" max="1" width="9.140625" style="143"/>
    <col min="2" max="2" width="9.140625" style="18"/>
    <col min="3" max="3" width="45.28515625" style="144" customWidth="1"/>
    <col min="4" max="4" width="4.140625" style="145" customWidth="1"/>
    <col min="5" max="5" width="10.7109375" style="136" customWidth="1"/>
  </cols>
  <sheetData>
    <row r="3" spans="1:10" ht="15.75">
      <c r="A3" s="135">
        <v>1</v>
      </c>
      <c r="B3" s="18" t="s">
        <v>40</v>
      </c>
      <c r="C3" s="20" t="s">
        <v>49</v>
      </c>
      <c r="D3" s="21" t="s">
        <v>50</v>
      </c>
      <c r="E3" s="136">
        <v>95.090909090909093</v>
      </c>
      <c r="F3" t="s">
        <v>341</v>
      </c>
      <c r="J3">
        <v>35</v>
      </c>
    </row>
    <row r="4" spans="1:10" ht="15.75">
      <c r="A4" s="135">
        <v>2</v>
      </c>
      <c r="B4" s="19" t="s">
        <v>42</v>
      </c>
      <c r="C4" s="22" t="s">
        <v>68</v>
      </c>
      <c r="D4" s="15" t="s">
        <v>41</v>
      </c>
      <c r="E4" s="137">
        <v>93.545454545454547</v>
      </c>
      <c r="F4" t="s">
        <v>341</v>
      </c>
      <c r="G4">
        <v>1</v>
      </c>
      <c r="I4" t="s">
        <v>342</v>
      </c>
      <c r="J4">
        <v>16</v>
      </c>
    </row>
    <row r="5" spans="1:10" ht="15.75">
      <c r="A5" s="135">
        <v>3</v>
      </c>
      <c r="B5" s="19" t="s">
        <v>43</v>
      </c>
      <c r="C5" s="22" t="s">
        <v>64</v>
      </c>
      <c r="D5" s="15" t="s">
        <v>41</v>
      </c>
      <c r="E5" s="138">
        <v>92.818181818181813</v>
      </c>
      <c r="F5" t="s">
        <v>341</v>
      </c>
      <c r="G5">
        <v>2</v>
      </c>
      <c r="I5" t="s">
        <v>343</v>
      </c>
      <c r="J5">
        <f>J3-J4</f>
        <v>19</v>
      </c>
    </row>
    <row r="6" spans="1:10" ht="15.75">
      <c r="A6" s="135">
        <v>4</v>
      </c>
      <c r="B6" s="19" t="s">
        <v>42</v>
      </c>
      <c r="C6" s="22" t="s">
        <v>82</v>
      </c>
      <c r="D6" s="15" t="s">
        <v>41</v>
      </c>
      <c r="E6" s="137">
        <v>92.63636363636364</v>
      </c>
      <c r="F6" t="s">
        <v>341</v>
      </c>
      <c r="G6">
        <v>3</v>
      </c>
    </row>
    <row r="7" spans="1:10" ht="15.75">
      <c r="A7" s="135">
        <v>5</v>
      </c>
      <c r="B7" s="19" t="s">
        <v>42</v>
      </c>
      <c r="C7" s="22" t="s">
        <v>74</v>
      </c>
      <c r="D7" s="15" t="s">
        <v>41</v>
      </c>
      <c r="E7" s="137">
        <v>92.454545454545453</v>
      </c>
      <c r="F7" t="s">
        <v>341</v>
      </c>
      <c r="G7">
        <v>4</v>
      </c>
    </row>
    <row r="8" spans="1:10" ht="15.75">
      <c r="A8" s="135">
        <v>6</v>
      </c>
      <c r="B8" s="19" t="s">
        <v>42</v>
      </c>
      <c r="C8" s="22" t="s">
        <v>77</v>
      </c>
      <c r="D8" s="15" t="s">
        <v>41</v>
      </c>
      <c r="E8" s="137">
        <v>92.181818181818187</v>
      </c>
      <c r="F8" t="s">
        <v>341</v>
      </c>
      <c r="G8">
        <v>5</v>
      </c>
    </row>
    <row r="9" spans="1:10" ht="15.75">
      <c r="A9" s="135">
        <v>7</v>
      </c>
      <c r="B9" s="19" t="s">
        <v>40</v>
      </c>
      <c r="C9" s="22" t="s">
        <v>80</v>
      </c>
      <c r="D9" s="15" t="s">
        <v>41</v>
      </c>
      <c r="E9" s="137">
        <v>92</v>
      </c>
      <c r="F9" t="s">
        <v>341</v>
      </c>
      <c r="G9">
        <v>6</v>
      </c>
    </row>
    <row r="10" spans="1:10" ht="15.75">
      <c r="A10" s="135">
        <v>8</v>
      </c>
      <c r="B10" s="19" t="s">
        <v>44</v>
      </c>
      <c r="C10" s="22" t="s">
        <v>72</v>
      </c>
      <c r="D10" s="15" t="s">
        <v>41</v>
      </c>
      <c r="E10" s="137">
        <v>91.818181818181813</v>
      </c>
      <c r="F10" t="s">
        <v>341</v>
      </c>
      <c r="G10">
        <v>7</v>
      </c>
    </row>
    <row r="11" spans="1:10" ht="15.75">
      <c r="A11" s="135">
        <v>9</v>
      </c>
      <c r="B11" s="19" t="s">
        <v>45</v>
      </c>
      <c r="C11" s="22" t="s">
        <v>70</v>
      </c>
      <c r="D11" s="15" t="s">
        <v>41</v>
      </c>
      <c r="E11" s="137">
        <v>91.63636363636364</v>
      </c>
      <c r="F11" t="s">
        <v>341</v>
      </c>
      <c r="G11">
        <v>8</v>
      </c>
    </row>
    <row r="12" spans="1:10" ht="15.75">
      <c r="A12" s="135">
        <v>10</v>
      </c>
      <c r="B12" s="19" t="s">
        <v>46</v>
      </c>
      <c r="C12" s="22" t="s">
        <v>53</v>
      </c>
      <c r="D12" s="15" t="s">
        <v>41</v>
      </c>
      <c r="E12" s="139">
        <v>91.272727272727295</v>
      </c>
      <c r="F12" t="s">
        <v>341</v>
      </c>
      <c r="G12">
        <v>9</v>
      </c>
    </row>
    <row r="13" spans="1:10" ht="15.75">
      <c r="A13" s="135">
        <v>11</v>
      </c>
      <c r="B13" s="19" t="s">
        <v>45</v>
      </c>
      <c r="C13" s="22" t="s">
        <v>78</v>
      </c>
      <c r="D13" s="15" t="s">
        <v>41</v>
      </c>
      <c r="E13" s="137">
        <v>91.090909090909093</v>
      </c>
      <c r="F13" t="s">
        <v>341</v>
      </c>
      <c r="G13">
        <v>10</v>
      </c>
    </row>
    <row r="14" spans="1:10" ht="15.75">
      <c r="A14" s="135">
        <v>12</v>
      </c>
      <c r="B14" s="19" t="s">
        <v>46</v>
      </c>
      <c r="C14" s="22" t="s">
        <v>56</v>
      </c>
      <c r="D14" s="15" t="s">
        <v>41</v>
      </c>
      <c r="E14" s="139">
        <v>91</v>
      </c>
      <c r="F14" t="s">
        <v>341</v>
      </c>
      <c r="G14">
        <v>11</v>
      </c>
    </row>
    <row r="15" spans="1:10" ht="15.75">
      <c r="A15" s="135">
        <v>13</v>
      </c>
      <c r="B15" s="19" t="s">
        <v>44</v>
      </c>
      <c r="C15" s="22" t="s">
        <v>71</v>
      </c>
      <c r="D15" s="15" t="s">
        <v>41</v>
      </c>
      <c r="E15" s="137">
        <v>90.818181818181813</v>
      </c>
      <c r="F15" t="s">
        <v>341</v>
      </c>
      <c r="G15">
        <v>12</v>
      </c>
    </row>
    <row r="16" spans="1:10" ht="15.75">
      <c r="A16" s="135">
        <v>14</v>
      </c>
      <c r="B16" s="19" t="s">
        <v>44</v>
      </c>
      <c r="C16" s="26" t="s">
        <v>81</v>
      </c>
      <c r="D16" s="21" t="s">
        <v>41</v>
      </c>
      <c r="E16" s="137">
        <v>90.727272727272734</v>
      </c>
      <c r="F16" t="s">
        <v>341</v>
      </c>
      <c r="G16">
        <v>13</v>
      </c>
    </row>
    <row r="17" spans="1:7" ht="15.75">
      <c r="A17" s="135">
        <v>15</v>
      </c>
      <c r="B17" s="19" t="s">
        <v>47</v>
      </c>
      <c r="C17" s="22" t="s">
        <v>62</v>
      </c>
      <c r="D17" s="15" t="s">
        <v>41</v>
      </c>
      <c r="E17" s="137">
        <v>90.454545454545453</v>
      </c>
      <c r="F17" t="s">
        <v>341</v>
      </c>
      <c r="G17">
        <v>14</v>
      </c>
    </row>
    <row r="18" spans="1:7" ht="15.75">
      <c r="A18" s="135">
        <v>16</v>
      </c>
      <c r="B18" s="19" t="s">
        <v>42</v>
      </c>
      <c r="C18" s="22" t="s">
        <v>73</v>
      </c>
      <c r="D18" s="15" t="s">
        <v>41</v>
      </c>
      <c r="E18" s="137">
        <v>90.272727272727266</v>
      </c>
      <c r="F18" t="s">
        <v>341</v>
      </c>
      <c r="G18">
        <v>15</v>
      </c>
    </row>
    <row r="19" spans="1:7" ht="15.75">
      <c r="A19" s="135">
        <v>17</v>
      </c>
      <c r="B19" s="19" t="s">
        <v>43</v>
      </c>
      <c r="C19" s="22" t="s">
        <v>59</v>
      </c>
      <c r="D19" s="15" t="s">
        <v>41</v>
      </c>
      <c r="E19" s="138">
        <v>90.090909090909093</v>
      </c>
      <c r="F19" t="s">
        <v>341</v>
      </c>
      <c r="G19">
        <v>16</v>
      </c>
    </row>
    <row r="20" spans="1:7" ht="15.75">
      <c r="A20" s="135">
        <v>18</v>
      </c>
      <c r="B20" s="19" t="s">
        <v>45</v>
      </c>
      <c r="C20" s="22" t="s">
        <v>76</v>
      </c>
      <c r="D20" s="15" t="s">
        <v>50</v>
      </c>
      <c r="E20" s="137">
        <v>89.909090909090907</v>
      </c>
      <c r="F20" t="s">
        <v>341</v>
      </c>
    </row>
    <row r="21" spans="1:7" ht="15.75">
      <c r="A21" s="135">
        <v>19</v>
      </c>
      <c r="B21" s="19" t="s">
        <v>47</v>
      </c>
      <c r="C21" s="22" t="s">
        <v>51</v>
      </c>
      <c r="D21" s="15" t="s">
        <v>50</v>
      </c>
      <c r="E21" s="137">
        <v>89.818181818181813</v>
      </c>
      <c r="F21" t="s">
        <v>341</v>
      </c>
    </row>
    <row r="22" spans="1:7" ht="15.75">
      <c r="A22" s="135">
        <v>20</v>
      </c>
      <c r="B22" s="19" t="s">
        <v>46</v>
      </c>
      <c r="C22" s="22" t="s">
        <v>60</v>
      </c>
      <c r="D22" s="15" t="s">
        <v>50</v>
      </c>
      <c r="E22" s="139">
        <v>89.727272727272705</v>
      </c>
      <c r="F22" t="s">
        <v>341</v>
      </c>
    </row>
    <row r="23" spans="1:7" ht="15.75">
      <c r="A23" s="135">
        <v>21</v>
      </c>
      <c r="B23" s="19" t="s">
        <v>47</v>
      </c>
      <c r="C23" s="30" t="s">
        <v>84</v>
      </c>
      <c r="D23" s="15" t="s">
        <v>50</v>
      </c>
      <c r="E23" s="137">
        <v>89.545454545454547</v>
      </c>
      <c r="F23" t="s">
        <v>341</v>
      </c>
    </row>
    <row r="24" spans="1:7" ht="15.75">
      <c r="A24" s="135">
        <v>22</v>
      </c>
      <c r="B24" s="19" t="s">
        <v>42</v>
      </c>
      <c r="C24" s="26" t="s">
        <v>66</v>
      </c>
      <c r="D24" s="27" t="s">
        <v>50</v>
      </c>
      <c r="E24" s="137">
        <v>89.454545454545453</v>
      </c>
      <c r="F24" t="s">
        <v>341</v>
      </c>
    </row>
    <row r="25" spans="1:7" ht="15.75">
      <c r="A25" s="135">
        <v>23</v>
      </c>
      <c r="B25" s="19" t="s">
        <v>44</v>
      </c>
      <c r="C25" s="26" t="s">
        <v>75</v>
      </c>
      <c r="D25" s="27" t="s">
        <v>50</v>
      </c>
      <c r="E25" s="137">
        <v>89.36363636363636</v>
      </c>
      <c r="F25" t="s">
        <v>341</v>
      </c>
    </row>
    <row r="26" spans="1:7" ht="15.75">
      <c r="A26" s="135">
        <v>24</v>
      </c>
      <c r="B26" s="19" t="s">
        <v>48</v>
      </c>
      <c r="C26" s="22" t="s">
        <v>61</v>
      </c>
      <c r="D26" s="15" t="s">
        <v>50</v>
      </c>
      <c r="E26" s="137">
        <v>89.272727272727266</v>
      </c>
      <c r="F26" t="s">
        <v>341</v>
      </c>
    </row>
    <row r="27" spans="1:7" ht="15.75">
      <c r="A27" s="135">
        <v>25</v>
      </c>
      <c r="B27" s="19" t="s">
        <v>47</v>
      </c>
      <c r="C27" s="22" t="s">
        <v>57</v>
      </c>
      <c r="D27" s="15" t="s">
        <v>50</v>
      </c>
      <c r="E27" s="137">
        <v>89.090909090909093</v>
      </c>
      <c r="F27" t="s">
        <v>341</v>
      </c>
    </row>
    <row r="28" spans="1:7" ht="15.75">
      <c r="A28" s="135">
        <v>26</v>
      </c>
      <c r="B28" s="19" t="s">
        <v>48</v>
      </c>
      <c r="C28" s="22" t="s">
        <v>63</v>
      </c>
      <c r="D28" s="15" t="s">
        <v>50</v>
      </c>
      <c r="E28" s="137">
        <v>89</v>
      </c>
      <c r="F28" t="s">
        <v>341</v>
      </c>
    </row>
    <row r="29" spans="1:7" ht="15.75">
      <c r="A29" s="135">
        <v>27</v>
      </c>
      <c r="B29" s="19" t="s">
        <v>45</v>
      </c>
      <c r="C29" s="22" t="s">
        <v>79</v>
      </c>
      <c r="D29" s="15" t="s">
        <v>50</v>
      </c>
      <c r="E29" s="137">
        <v>88.818181818181813</v>
      </c>
      <c r="F29" t="s">
        <v>341</v>
      </c>
    </row>
    <row r="30" spans="1:7" ht="15.75">
      <c r="A30" s="135">
        <v>28</v>
      </c>
      <c r="B30" s="18" t="s">
        <v>46</v>
      </c>
      <c r="C30" t="s">
        <v>65</v>
      </c>
      <c r="D30" s="21" t="s">
        <v>50</v>
      </c>
      <c r="E30" s="140">
        <v>88.818181818181799</v>
      </c>
      <c r="F30" t="s">
        <v>341</v>
      </c>
    </row>
    <row r="31" spans="1:7" ht="15.75">
      <c r="A31" s="135">
        <v>29</v>
      </c>
      <c r="B31" s="18" t="s">
        <v>43</v>
      </c>
      <c r="C31" s="28" t="s">
        <v>69</v>
      </c>
      <c r="D31" s="29" t="s">
        <v>50</v>
      </c>
      <c r="E31" s="141">
        <v>88.545454545454547</v>
      </c>
      <c r="F31" t="s">
        <v>341</v>
      </c>
    </row>
    <row r="32" spans="1:7" ht="15.75">
      <c r="A32" s="135">
        <v>30</v>
      </c>
      <c r="B32" s="19" t="s">
        <v>45</v>
      </c>
      <c r="C32" s="23" t="s">
        <v>52</v>
      </c>
      <c r="D32" s="24" t="s">
        <v>50</v>
      </c>
      <c r="E32" s="142">
        <v>88.454545454545453</v>
      </c>
      <c r="F32" t="s">
        <v>341</v>
      </c>
    </row>
    <row r="33" spans="1:10" ht="15.75">
      <c r="A33" s="135">
        <v>31</v>
      </c>
      <c r="B33" s="19" t="s">
        <v>47</v>
      </c>
      <c r="C33" s="20" t="s">
        <v>54</v>
      </c>
      <c r="D33" s="15" t="s">
        <v>50</v>
      </c>
      <c r="E33" s="137">
        <v>88.272727272727266</v>
      </c>
      <c r="F33" t="s">
        <v>341</v>
      </c>
    </row>
    <row r="34" spans="1:10" ht="15.75">
      <c r="A34" s="135">
        <v>32</v>
      </c>
      <c r="B34" s="19" t="s">
        <v>40</v>
      </c>
      <c r="C34" s="22" t="s">
        <v>55</v>
      </c>
      <c r="D34" s="15" t="s">
        <v>50</v>
      </c>
      <c r="E34" s="137">
        <v>88.090909090909093</v>
      </c>
      <c r="F34" t="s">
        <v>341</v>
      </c>
    </row>
    <row r="35" spans="1:10" ht="15.75">
      <c r="A35" s="135">
        <v>33</v>
      </c>
      <c r="B35" s="19" t="s">
        <v>46</v>
      </c>
      <c r="C35" s="22" t="s">
        <v>67</v>
      </c>
      <c r="D35" s="15" t="s">
        <v>50</v>
      </c>
      <c r="E35" s="139">
        <v>87.909090909090907</v>
      </c>
      <c r="F35" t="s">
        <v>341</v>
      </c>
    </row>
    <row r="36" spans="1:10" ht="15.75">
      <c r="A36" s="135">
        <v>34</v>
      </c>
      <c r="B36" s="19" t="s">
        <v>43</v>
      </c>
      <c r="C36" s="22" t="s">
        <v>58</v>
      </c>
      <c r="D36" s="15" t="s">
        <v>50</v>
      </c>
      <c r="E36" s="137">
        <v>0</v>
      </c>
      <c r="F36" t="s">
        <v>341</v>
      </c>
    </row>
    <row r="37" spans="1:10" ht="15.75">
      <c r="A37" s="135">
        <v>35</v>
      </c>
      <c r="B37" s="19" t="s">
        <v>45</v>
      </c>
      <c r="C37" s="30" t="s">
        <v>83</v>
      </c>
      <c r="D37" s="31" t="s">
        <v>50</v>
      </c>
      <c r="E37" s="137"/>
      <c r="F37" t="s">
        <v>341</v>
      </c>
    </row>
    <row r="39" spans="1:10" ht="15.75">
      <c r="A39" s="135"/>
      <c r="B39" s="19"/>
      <c r="C39" s="22"/>
      <c r="D39" s="15"/>
      <c r="E39" s="138"/>
    </row>
    <row r="40" spans="1:10" ht="15.75">
      <c r="A40" s="135">
        <v>1</v>
      </c>
      <c r="B40" s="19" t="s">
        <v>43</v>
      </c>
      <c r="C40" s="22" t="s">
        <v>85</v>
      </c>
      <c r="D40" s="15" t="s">
        <v>50</v>
      </c>
      <c r="E40" s="138">
        <v>94.818181818181813</v>
      </c>
      <c r="F40" t="s">
        <v>344</v>
      </c>
      <c r="J40">
        <v>35</v>
      </c>
    </row>
    <row r="41" spans="1:10" ht="15.75">
      <c r="A41" s="135">
        <v>2</v>
      </c>
      <c r="B41" s="19" t="s">
        <v>42</v>
      </c>
      <c r="C41" s="22" t="s">
        <v>93</v>
      </c>
      <c r="D41" s="16" t="s">
        <v>41</v>
      </c>
      <c r="E41" s="137">
        <v>93.545454545454547</v>
      </c>
      <c r="F41" t="s">
        <v>344</v>
      </c>
      <c r="G41">
        <v>1</v>
      </c>
      <c r="I41" t="s">
        <v>342</v>
      </c>
      <c r="J41">
        <v>18</v>
      </c>
    </row>
    <row r="42" spans="1:10" ht="15.75">
      <c r="A42" s="135">
        <v>3</v>
      </c>
      <c r="B42" s="19" t="s">
        <v>42</v>
      </c>
      <c r="C42" s="22" t="s">
        <v>96</v>
      </c>
      <c r="D42" s="15" t="s">
        <v>41</v>
      </c>
      <c r="E42" s="146">
        <v>92.727272727272734</v>
      </c>
      <c r="F42" t="s">
        <v>344</v>
      </c>
      <c r="G42">
        <v>2</v>
      </c>
      <c r="I42" t="s">
        <v>343</v>
      </c>
      <c r="J42">
        <f>J40-J41</f>
        <v>17</v>
      </c>
    </row>
    <row r="43" spans="1:10" ht="15.75">
      <c r="A43" s="135">
        <v>4</v>
      </c>
      <c r="B43" s="19" t="s">
        <v>45</v>
      </c>
      <c r="C43" s="22" t="s">
        <v>98</v>
      </c>
      <c r="D43" s="15" t="s">
        <v>41</v>
      </c>
      <c r="E43" s="146">
        <v>92.63636363636364</v>
      </c>
      <c r="F43" t="s">
        <v>344</v>
      </c>
      <c r="G43">
        <v>3</v>
      </c>
    </row>
    <row r="44" spans="1:10" ht="15.75">
      <c r="A44" s="135">
        <v>5</v>
      </c>
      <c r="B44" s="19" t="s">
        <v>40</v>
      </c>
      <c r="C44" s="34" t="s">
        <v>99</v>
      </c>
      <c r="D44" s="15" t="s">
        <v>41</v>
      </c>
      <c r="E44" s="147">
        <v>92.454545454545453</v>
      </c>
      <c r="F44" t="s">
        <v>344</v>
      </c>
      <c r="G44">
        <v>4</v>
      </c>
    </row>
    <row r="45" spans="1:10" ht="15.75">
      <c r="A45" s="135">
        <v>6</v>
      </c>
      <c r="B45" s="19" t="s">
        <v>45</v>
      </c>
      <c r="C45" s="22" t="s">
        <v>100</v>
      </c>
      <c r="D45" s="32" t="s">
        <v>41</v>
      </c>
      <c r="E45" s="147">
        <v>92.181818181818187</v>
      </c>
      <c r="F45" t="s">
        <v>344</v>
      </c>
      <c r="G45">
        <v>5</v>
      </c>
    </row>
    <row r="46" spans="1:10" ht="15.75">
      <c r="A46" s="135">
        <v>7</v>
      </c>
      <c r="B46" s="19" t="s">
        <v>42</v>
      </c>
      <c r="C46" s="22" t="s">
        <v>101</v>
      </c>
      <c r="D46" s="15" t="s">
        <v>41</v>
      </c>
      <c r="E46" s="147">
        <v>91.909090909090907</v>
      </c>
      <c r="F46" t="s">
        <v>344</v>
      </c>
      <c r="G46">
        <v>6</v>
      </c>
    </row>
    <row r="47" spans="1:10" ht="15.75">
      <c r="A47" s="135">
        <v>8</v>
      </c>
      <c r="B47" s="19" t="s">
        <v>43</v>
      </c>
      <c r="C47" s="22" t="s">
        <v>102</v>
      </c>
      <c r="D47" s="15" t="s">
        <v>41</v>
      </c>
      <c r="E47" s="148">
        <v>91.727272727272734</v>
      </c>
      <c r="F47" t="s">
        <v>344</v>
      </c>
      <c r="G47">
        <v>7</v>
      </c>
    </row>
    <row r="48" spans="1:10" ht="15.75">
      <c r="A48" s="135">
        <v>9</v>
      </c>
      <c r="B48" s="19" t="s">
        <v>42</v>
      </c>
      <c r="C48" s="22" t="s">
        <v>103</v>
      </c>
      <c r="D48" s="15" t="s">
        <v>41</v>
      </c>
      <c r="E48" s="147">
        <v>91.545454545454547</v>
      </c>
      <c r="F48" t="s">
        <v>344</v>
      </c>
      <c r="G48">
        <v>8</v>
      </c>
    </row>
    <row r="49" spans="1:7" ht="15.75">
      <c r="A49" s="135">
        <v>10</v>
      </c>
      <c r="B49" s="19" t="s">
        <v>43</v>
      </c>
      <c r="C49" s="22" t="s">
        <v>106</v>
      </c>
      <c r="D49" s="15" t="s">
        <v>41</v>
      </c>
      <c r="E49" s="148">
        <v>91.272727272727266</v>
      </c>
      <c r="F49" t="s">
        <v>344</v>
      </c>
      <c r="G49">
        <v>9</v>
      </c>
    </row>
    <row r="50" spans="1:7" ht="15.75">
      <c r="A50" s="135">
        <v>11</v>
      </c>
      <c r="B50" s="19" t="s">
        <v>47</v>
      </c>
      <c r="C50" s="22" t="s">
        <v>108</v>
      </c>
      <c r="D50" s="15" t="s">
        <v>41</v>
      </c>
      <c r="E50" s="147">
        <v>91.090909090909093</v>
      </c>
      <c r="F50" t="s">
        <v>344</v>
      </c>
      <c r="G50">
        <v>10</v>
      </c>
    </row>
    <row r="51" spans="1:7" ht="15.75">
      <c r="A51" s="135">
        <v>12</v>
      </c>
      <c r="B51" s="19" t="s">
        <v>40</v>
      </c>
      <c r="C51" s="35" t="s">
        <v>110</v>
      </c>
      <c r="D51" s="36" t="s">
        <v>41</v>
      </c>
      <c r="E51" s="147">
        <v>91</v>
      </c>
      <c r="F51" t="s">
        <v>344</v>
      </c>
      <c r="G51">
        <v>11</v>
      </c>
    </row>
    <row r="52" spans="1:7" ht="15.75">
      <c r="A52" s="135">
        <v>13</v>
      </c>
      <c r="B52" s="19" t="s">
        <v>40</v>
      </c>
      <c r="C52" s="22" t="s">
        <v>111</v>
      </c>
      <c r="D52" s="15" t="s">
        <v>41</v>
      </c>
      <c r="E52" s="147">
        <v>90.818181818181813</v>
      </c>
      <c r="F52" t="s">
        <v>344</v>
      </c>
      <c r="G52">
        <v>12</v>
      </c>
    </row>
    <row r="53" spans="1:7" ht="15.75">
      <c r="A53" s="135">
        <v>14</v>
      </c>
      <c r="B53" s="19" t="s">
        <v>43</v>
      </c>
      <c r="C53" s="33" t="s">
        <v>112</v>
      </c>
      <c r="D53" s="15" t="s">
        <v>41</v>
      </c>
      <c r="E53" s="148">
        <v>90.63636363636364</v>
      </c>
      <c r="F53" t="s">
        <v>344</v>
      </c>
      <c r="G53">
        <v>13</v>
      </c>
    </row>
    <row r="54" spans="1:7" ht="15.75">
      <c r="A54" s="135">
        <v>15</v>
      </c>
      <c r="B54" s="19" t="s">
        <v>47</v>
      </c>
      <c r="C54" s="22" t="s">
        <v>114</v>
      </c>
      <c r="D54" s="15" t="s">
        <v>41</v>
      </c>
      <c r="E54" s="147">
        <v>90.454545454545453</v>
      </c>
      <c r="F54" t="s">
        <v>344</v>
      </c>
      <c r="G54">
        <v>14</v>
      </c>
    </row>
    <row r="55" spans="1:7" ht="15.75">
      <c r="A55" s="135">
        <v>16</v>
      </c>
      <c r="B55" s="19" t="s">
        <v>45</v>
      </c>
      <c r="C55" s="25" t="s">
        <v>115</v>
      </c>
      <c r="D55" s="15" t="s">
        <v>41</v>
      </c>
      <c r="E55" s="147">
        <v>90.272727272727266</v>
      </c>
      <c r="F55" t="s">
        <v>344</v>
      </c>
      <c r="G55">
        <v>15</v>
      </c>
    </row>
    <row r="56" spans="1:7" ht="15.75">
      <c r="A56" s="135">
        <v>17</v>
      </c>
      <c r="B56" s="19" t="s">
        <v>42</v>
      </c>
      <c r="C56" s="26" t="s">
        <v>117</v>
      </c>
      <c r="D56" s="27" t="s">
        <v>41</v>
      </c>
      <c r="E56" s="147">
        <v>90.090909090909093</v>
      </c>
      <c r="F56" t="s">
        <v>344</v>
      </c>
      <c r="G56">
        <v>16</v>
      </c>
    </row>
    <row r="57" spans="1:7" ht="15.75">
      <c r="A57" s="135">
        <v>18</v>
      </c>
      <c r="B57" s="19" t="s">
        <v>44</v>
      </c>
      <c r="C57" s="30" t="s">
        <v>118</v>
      </c>
      <c r="D57" s="37" t="s">
        <v>41</v>
      </c>
      <c r="E57" s="147">
        <v>89.909090909090907</v>
      </c>
      <c r="F57" t="s">
        <v>344</v>
      </c>
      <c r="G57">
        <v>17</v>
      </c>
    </row>
    <row r="58" spans="1:7" ht="15.75">
      <c r="A58" s="135">
        <v>19</v>
      </c>
      <c r="B58" s="19" t="s">
        <v>48</v>
      </c>
      <c r="C58" s="30" t="s">
        <v>119</v>
      </c>
      <c r="D58" s="31" t="s">
        <v>41</v>
      </c>
      <c r="E58" s="147">
        <v>89.818181818181813</v>
      </c>
      <c r="F58" t="s">
        <v>344</v>
      </c>
      <c r="G58">
        <v>18</v>
      </c>
    </row>
    <row r="59" spans="1:7" ht="15.75">
      <c r="A59" s="135">
        <v>20</v>
      </c>
      <c r="B59" s="19" t="s">
        <v>46</v>
      </c>
      <c r="C59" s="22" t="s">
        <v>86</v>
      </c>
      <c r="D59" s="15" t="s">
        <v>50</v>
      </c>
      <c r="E59" s="149">
        <v>89.727272727272705</v>
      </c>
      <c r="F59" t="s">
        <v>344</v>
      </c>
    </row>
    <row r="60" spans="1:7" ht="15.75">
      <c r="A60" s="135">
        <v>21</v>
      </c>
      <c r="B60" s="19" t="s">
        <v>44</v>
      </c>
      <c r="C60" s="22" t="s">
        <v>87</v>
      </c>
      <c r="D60" s="15" t="s">
        <v>50</v>
      </c>
      <c r="E60" s="147">
        <v>89.545454545454547</v>
      </c>
      <c r="F60" t="s">
        <v>344</v>
      </c>
    </row>
    <row r="61" spans="1:7" ht="15.75">
      <c r="A61" s="135">
        <v>22</v>
      </c>
      <c r="B61" s="19" t="s">
        <v>48</v>
      </c>
      <c r="C61" s="22" t="s">
        <v>88</v>
      </c>
      <c r="D61" s="15" t="s">
        <v>50</v>
      </c>
      <c r="E61" s="147">
        <v>89.454545454545453</v>
      </c>
      <c r="F61" t="s">
        <v>344</v>
      </c>
    </row>
    <row r="62" spans="1:7" ht="15.75">
      <c r="A62" s="135">
        <v>23</v>
      </c>
      <c r="B62" s="19" t="s">
        <v>40</v>
      </c>
      <c r="C62" s="22" t="s">
        <v>89</v>
      </c>
      <c r="D62" s="15" t="s">
        <v>50</v>
      </c>
      <c r="E62" s="147">
        <v>89.36363636363636</v>
      </c>
      <c r="F62" t="s">
        <v>344</v>
      </c>
    </row>
    <row r="63" spans="1:7" ht="15.75">
      <c r="A63" s="135">
        <v>24</v>
      </c>
      <c r="B63" s="19" t="s">
        <v>40</v>
      </c>
      <c r="C63" s="22" t="s">
        <v>90</v>
      </c>
      <c r="D63" s="15" t="s">
        <v>50</v>
      </c>
      <c r="E63" s="147">
        <v>89.272727272727266</v>
      </c>
      <c r="F63" t="s">
        <v>344</v>
      </c>
    </row>
    <row r="64" spans="1:7" ht="15.75">
      <c r="A64" s="135">
        <v>25</v>
      </c>
      <c r="B64" s="19" t="s">
        <v>47</v>
      </c>
      <c r="C64" s="22" t="s">
        <v>91</v>
      </c>
      <c r="D64" s="15" t="s">
        <v>50</v>
      </c>
      <c r="E64" s="147">
        <v>89.090909090909093</v>
      </c>
      <c r="F64" t="s">
        <v>344</v>
      </c>
    </row>
    <row r="65" spans="1:10" ht="15.75">
      <c r="A65" s="135">
        <v>26</v>
      </c>
      <c r="B65" s="19" t="s">
        <v>44</v>
      </c>
      <c r="C65" s="22" t="s">
        <v>92</v>
      </c>
      <c r="D65" s="15" t="s">
        <v>50</v>
      </c>
      <c r="E65" s="147">
        <v>89</v>
      </c>
      <c r="F65" t="s">
        <v>344</v>
      </c>
    </row>
    <row r="66" spans="1:10" ht="15.75">
      <c r="A66" s="135">
        <v>27</v>
      </c>
      <c r="B66" s="19" t="s">
        <v>47</v>
      </c>
      <c r="C66" s="22" t="s">
        <v>94</v>
      </c>
      <c r="D66" s="15" t="s">
        <v>50</v>
      </c>
      <c r="E66" s="147">
        <v>88.818181818181813</v>
      </c>
      <c r="F66" t="s">
        <v>344</v>
      </c>
    </row>
    <row r="67" spans="1:10" ht="15.75">
      <c r="A67" s="135">
        <v>28</v>
      </c>
      <c r="B67" s="19" t="s">
        <v>48</v>
      </c>
      <c r="C67" s="22" t="s">
        <v>95</v>
      </c>
      <c r="D67" s="15" t="s">
        <v>50</v>
      </c>
      <c r="E67" s="147">
        <v>88.727272727272734</v>
      </c>
      <c r="F67" t="s">
        <v>344</v>
      </c>
    </row>
    <row r="68" spans="1:10" ht="15.75">
      <c r="A68" s="135">
        <v>29</v>
      </c>
      <c r="B68" s="19" t="s">
        <v>45</v>
      </c>
      <c r="C68" s="22" t="s">
        <v>97</v>
      </c>
      <c r="D68" s="15" t="s">
        <v>50</v>
      </c>
      <c r="E68" s="147">
        <v>88.545454545454547</v>
      </c>
      <c r="F68" t="s">
        <v>344</v>
      </c>
    </row>
    <row r="69" spans="1:10" ht="15.75">
      <c r="A69" s="135">
        <v>30</v>
      </c>
      <c r="B69" s="19" t="s">
        <v>47</v>
      </c>
      <c r="C69" s="22" t="s">
        <v>104</v>
      </c>
      <c r="D69" s="15" t="s">
        <v>50</v>
      </c>
      <c r="E69" s="147">
        <v>88.454545454545453</v>
      </c>
      <c r="F69" t="s">
        <v>344</v>
      </c>
    </row>
    <row r="70" spans="1:10" ht="15.75">
      <c r="A70" s="135">
        <v>31</v>
      </c>
      <c r="B70" s="19" t="s">
        <v>47</v>
      </c>
      <c r="C70" s="22" t="s">
        <v>105</v>
      </c>
      <c r="D70" s="15" t="s">
        <v>50</v>
      </c>
      <c r="E70" s="147">
        <v>88.272727272727266</v>
      </c>
      <c r="F70" t="s">
        <v>344</v>
      </c>
    </row>
    <row r="71" spans="1:10" ht="15.75">
      <c r="A71" s="135">
        <v>32</v>
      </c>
      <c r="B71" s="19" t="s">
        <v>40</v>
      </c>
      <c r="C71" s="22" t="s">
        <v>107</v>
      </c>
      <c r="D71" s="15" t="s">
        <v>50</v>
      </c>
      <c r="E71" s="147">
        <v>88.090909090909093</v>
      </c>
      <c r="F71" t="s">
        <v>344</v>
      </c>
    </row>
    <row r="72" spans="1:10" ht="15.75">
      <c r="A72" s="135">
        <v>33</v>
      </c>
      <c r="B72" s="19" t="s">
        <v>46</v>
      </c>
      <c r="C72" s="28" t="s">
        <v>109</v>
      </c>
      <c r="D72" s="15" t="s">
        <v>50</v>
      </c>
      <c r="E72" s="149">
        <v>87.909090909090907</v>
      </c>
      <c r="F72" t="s">
        <v>344</v>
      </c>
    </row>
    <row r="73" spans="1:10" ht="15.75">
      <c r="A73" s="135">
        <v>34</v>
      </c>
      <c r="B73" s="19" t="s">
        <v>46</v>
      </c>
      <c r="C73" s="26" t="s">
        <v>113</v>
      </c>
      <c r="D73" s="15" t="s">
        <v>50</v>
      </c>
      <c r="E73" s="149">
        <v>0</v>
      </c>
      <c r="F73" t="s">
        <v>344</v>
      </c>
    </row>
    <row r="74" spans="1:10" ht="15.75">
      <c r="A74" s="135">
        <v>35</v>
      </c>
      <c r="B74" s="19" t="s">
        <v>44</v>
      </c>
      <c r="C74" s="26" t="s">
        <v>116</v>
      </c>
      <c r="D74" s="15" t="s">
        <v>50</v>
      </c>
      <c r="E74" s="147"/>
      <c r="F74" t="s">
        <v>344</v>
      </c>
    </row>
    <row r="76" spans="1:10" ht="15.75">
      <c r="A76" s="135"/>
      <c r="B76" s="19"/>
      <c r="C76" s="22"/>
      <c r="D76" s="15"/>
      <c r="E76" s="147"/>
    </row>
    <row r="77" spans="1:10" ht="15.75">
      <c r="A77" s="135">
        <v>1</v>
      </c>
      <c r="B77" s="38" t="s">
        <v>46</v>
      </c>
      <c r="C77" s="22" t="s">
        <v>120</v>
      </c>
      <c r="D77" s="15" t="s">
        <v>50</v>
      </c>
      <c r="E77" s="149">
        <v>94.636363636363598</v>
      </c>
      <c r="F77" t="s">
        <v>345</v>
      </c>
      <c r="J77">
        <v>35</v>
      </c>
    </row>
    <row r="78" spans="1:10" ht="15.75">
      <c r="A78" s="135">
        <v>2</v>
      </c>
      <c r="B78" s="38" t="s">
        <v>44</v>
      </c>
      <c r="C78" s="22" t="s">
        <v>121</v>
      </c>
      <c r="D78" s="15" t="s">
        <v>41</v>
      </c>
      <c r="E78" s="147">
        <v>93.454545454545453</v>
      </c>
      <c r="F78" t="s">
        <v>345</v>
      </c>
      <c r="G78">
        <v>1</v>
      </c>
      <c r="I78" t="s">
        <v>342</v>
      </c>
      <c r="J78">
        <v>17</v>
      </c>
    </row>
    <row r="79" spans="1:10" ht="15.75">
      <c r="A79" s="135">
        <v>3</v>
      </c>
      <c r="B79" s="38" t="s">
        <v>45</v>
      </c>
      <c r="C79" s="22" t="s">
        <v>125</v>
      </c>
      <c r="D79" s="15" t="s">
        <v>41</v>
      </c>
      <c r="E79" s="147">
        <v>92.727272727272734</v>
      </c>
      <c r="F79" t="s">
        <v>345</v>
      </c>
      <c r="G79">
        <v>2</v>
      </c>
      <c r="I79" t="s">
        <v>343</v>
      </c>
      <c r="J79">
        <f>J77-J78</f>
        <v>18</v>
      </c>
    </row>
    <row r="80" spans="1:10" ht="15.75">
      <c r="A80" s="135">
        <v>4</v>
      </c>
      <c r="B80" s="38" t="s">
        <v>42</v>
      </c>
      <c r="C80" s="22" t="s">
        <v>129</v>
      </c>
      <c r="D80" s="15" t="s">
        <v>41</v>
      </c>
      <c r="E80" s="150" t="s">
        <v>346</v>
      </c>
      <c r="F80" t="s">
        <v>345</v>
      </c>
      <c r="G80">
        <v>3</v>
      </c>
    </row>
    <row r="81" spans="1:7" ht="15.75">
      <c r="A81" s="135">
        <v>5</v>
      </c>
      <c r="B81" s="38" t="s">
        <v>40</v>
      </c>
      <c r="C81" s="22" t="s">
        <v>134</v>
      </c>
      <c r="D81" s="32" t="s">
        <v>41</v>
      </c>
      <c r="E81" s="147">
        <v>92.36363636363636</v>
      </c>
      <c r="F81" t="s">
        <v>345</v>
      </c>
      <c r="G81">
        <v>4</v>
      </c>
    </row>
    <row r="82" spans="1:7" ht="15.75">
      <c r="A82" s="135">
        <v>6</v>
      </c>
      <c r="B82" s="38" t="s">
        <v>45</v>
      </c>
      <c r="C82" s="22" t="s">
        <v>137</v>
      </c>
      <c r="D82" s="15" t="s">
        <v>41</v>
      </c>
      <c r="E82" s="147">
        <v>92.090909090909093</v>
      </c>
      <c r="F82" t="s">
        <v>345</v>
      </c>
      <c r="G82">
        <v>5</v>
      </c>
    </row>
    <row r="83" spans="1:7" ht="15.75">
      <c r="A83" s="135">
        <v>7</v>
      </c>
      <c r="B83" s="38" t="s">
        <v>48</v>
      </c>
      <c r="C83" s="22" t="s">
        <v>138</v>
      </c>
      <c r="D83" s="15" t="s">
        <v>41</v>
      </c>
      <c r="E83" s="147">
        <v>91.909090909090907</v>
      </c>
      <c r="F83" t="s">
        <v>345</v>
      </c>
      <c r="G83">
        <v>6</v>
      </c>
    </row>
    <row r="84" spans="1:7" ht="15.75">
      <c r="A84" s="135">
        <v>8</v>
      </c>
      <c r="B84" s="38" t="s">
        <v>42</v>
      </c>
      <c r="C84" s="22" t="s">
        <v>140</v>
      </c>
      <c r="D84" s="15" t="s">
        <v>41</v>
      </c>
      <c r="E84" s="147">
        <v>91.727272727272734</v>
      </c>
      <c r="F84" t="s">
        <v>345</v>
      </c>
      <c r="G84">
        <v>7</v>
      </c>
    </row>
    <row r="85" spans="1:7" ht="15.75">
      <c r="A85" s="135">
        <v>9</v>
      </c>
      <c r="B85" s="38" t="s">
        <v>43</v>
      </c>
      <c r="C85" s="22" t="s">
        <v>142</v>
      </c>
      <c r="D85" s="15" t="s">
        <v>41</v>
      </c>
      <c r="E85" s="148">
        <v>91.454545454545453</v>
      </c>
      <c r="F85" t="s">
        <v>345</v>
      </c>
      <c r="G85">
        <v>8</v>
      </c>
    </row>
    <row r="86" spans="1:7" ht="15.75">
      <c r="A86" s="135">
        <v>10</v>
      </c>
      <c r="B86" s="38" t="s">
        <v>45</v>
      </c>
      <c r="C86" s="22" t="s">
        <v>143</v>
      </c>
      <c r="D86" s="15" t="s">
        <v>41</v>
      </c>
      <c r="E86" s="147">
        <v>91.272727272727266</v>
      </c>
      <c r="F86" t="s">
        <v>345</v>
      </c>
      <c r="G86">
        <v>9</v>
      </c>
    </row>
    <row r="87" spans="1:7" ht="15.75">
      <c r="A87" s="135">
        <v>11</v>
      </c>
      <c r="B87" s="38" t="s">
        <v>48</v>
      </c>
      <c r="C87" s="22" t="s">
        <v>144</v>
      </c>
      <c r="D87" s="15" t="s">
        <v>41</v>
      </c>
      <c r="E87" s="147">
        <v>91.090909090909093</v>
      </c>
      <c r="F87" t="s">
        <v>345</v>
      </c>
      <c r="G87">
        <v>10</v>
      </c>
    </row>
    <row r="88" spans="1:7" ht="15.75">
      <c r="A88" s="135">
        <v>12</v>
      </c>
      <c r="B88" s="38" t="s">
        <v>43</v>
      </c>
      <c r="C88" s="22" t="s">
        <v>146</v>
      </c>
      <c r="D88" s="24" t="s">
        <v>41</v>
      </c>
      <c r="E88" s="148">
        <v>90.909090909090907</v>
      </c>
      <c r="F88" t="s">
        <v>345</v>
      </c>
      <c r="G88">
        <v>11</v>
      </c>
    </row>
    <row r="89" spans="1:7" ht="15.75">
      <c r="A89" s="135">
        <v>13</v>
      </c>
      <c r="B89" s="38" t="s">
        <v>40</v>
      </c>
      <c r="C89" s="22" t="s">
        <v>147</v>
      </c>
      <c r="D89" s="15" t="s">
        <v>41</v>
      </c>
      <c r="E89" s="147">
        <v>90.818181818181813</v>
      </c>
      <c r="F89" t="s">
        <v>345</v>
      </c>
      <c r="G89">
        <v>12</v>
      </c>
    </row>
    <row r="90" spans="1:7" ht="15.75">
      <c r="A90" s="135">
        <v>14</v>
      </c>
      <c r="B90" s="38" t="s">
        <v>42</v>
      </c>
      <c r="C90" s="22" t="s">
        <v>148</v>
      </c>
      <c r="D90" s="15" t="s">
        <v>41</v>
      </c>
      <c r="E90" s="147">
        <v>90.63636363636364</v>
      </c>
      <c r="F90" t="s">
        <v>345</v>
      </c>
      <c r="G90">
        <v>13</v>
      </c>
    </row>
    <row r="91" spans="1:7" ht="15.75">
      <c r="A91" s="135">
        <v>15</v>
      </c>
      <c r="B91" s="38" t="s">
        <v>40</v>
      </c>
      <c r="C91" s="22" t="s">
        <v>149</v>
      </c>
      <c r="D91" s="15" t="s">
        <v>41</v>
      </c>
      <c r="E91" s="147">
        <v>90.454545454545453</v>
      </c>
      <c r="F91" t="s">
        <v>345</v>
      </c>
      <c r="G91">
        <v>14</v>
      </c>
    </row>
    <row r="92" spans="1:7" ht="15.75">
      <c r="A92" s="135">
        <v>16</v>
      </c>
      <c r="B92" s="38" t="s">
        <v>46</v>
      </c>
      <c r="C92" s="151" t="s">
        <v>150</v>
      </c>
      <c r="D92" s="15" t="s">
        <v>41</v>
      </c>
      <c r="E92" s="149">
        <v>90.181818181818201</v>
      </c>
      <c r="F92" t="s">
        <v>345</v>
      </c>
      <c r="G92">
        <v>15</v>
      </c>
    </row>
    <row r="93" spans="1:7" ht="15.75">
      <c r="A93" s="135">
        <v>17</v>
      </c>
      <c r="B93" s="38" t="s">
        <v>42</v>
      </c>
      <c r="C93" s="22" t="s">
        <v>152</v>
      </c>
      <c r="D93" s="15" t="s">
        <v>41</v>
      </c>
      <c r="E93" s="147">
        <v>90.090909090909093</v>
      </c>
      <c r="F93" t="s">
        <v>345</v>
      </c>
      <c r="G93">
        <v>16</v>
      </c>
    </row>
    <row r="94" spans="1:7" ht="15.75">
      <c r="A94" s="135">
        <v>18</v>
      </c>
      <c r="B94" s="38" t="s">
        <v>44</v>
      </c>
      <c r="C94" s="30" t="s">
        <v>154</v>
      </c>
      <c r="D94" s="27" t="s">
        <v>41</v>
      </c>
      <c r="E94" s="152">
        <v>89.909090909090907</v>
      </c>
      <c r="F94" t="s">
        <v>345</v>
      </c>
      <c r="G94">
        <v>17</v>
      </c>
    </row>
    <row r="95" spans="1:7" ht="15.75">
      <c r="A95" s="135">
        <v>19</v>
      </c>
      <c r="B95" s="38" t="s">
        <v>40</v>
      </c>
      <c r="C95" s="22" t="s">
        <v>122</v>
      </c>
      <c r="D95" s="15" t="s">
        <v>50</v>
      </c>
      <c r="E95" s="147">
        <v>89.818181818181813</v>
      </c>
      <c r="F95" t="s">
        <v>345</v>
      </c>
    </row>
    <row r="96" spans="1:7" ht="15.75">
      <c r="A96" s="135">
        <v>20</v>
      </c>
      <c r="B96" s="38" t="s">
        <v>48</v>
      </c>
      <c r="C96" s="26" t="s">
        <v>123</v>
      </c>
      <c r="D96" s="27" t="s">
        <v>50</v>
      </c>
      <c r="E96" s="147">
        <v>89.63636363636364</v>
      </c>
      <c r="F96" t="s">
        <v>345</v>
      </c>
    </row>
    <row r="97" spans="1:6" ht="15.75">
      <c r="A97" s="135">
        <v>21</v>
      </c>
      <c r="B97" s="38" t="s">
        <v>40</v>
      </c>
      <c r="C97" s="22" t="s">
        <v>124</v>
      </c>
      <c r="D97" s="15" t="s">
        <v>50</v>
      </c>
      <c r="E97" s="147">
        <v>89.545454545454547</v>
      </c>
      <c r="F97" t="s">
        <v>345</v>
      </c>
    </row>
    <row r="98" spans="1:6" ht="15.75">
      <c r="A98" s="135">
        <v>22</v>
      </c>
      <c r="B98" s="38" t="s">
        <v>48</v>
      </c>
      <c r="C98" s="22" t="s">
        <v>126</v>
      </c>
      <c r="D98" s="15" t="s">
        <v>50</v>
      </c>
      <c r="E98" s="147">
        <v>89.454545454545453</v>
      </c>
      <c r="F98" t="s">
        <v>345</v>
      </c>
    </row>
    <row r="99" spans="1:6" ht="15.75">
      <c r="A99" s="135">
        <v>23</v>
      </c>
      <c r="B99" s="38" t="s">
        <v>46</v>
      </c>
      <c r="C99" s="39" t="s">
        <v>127</v>
      </c>
      <c r="D99" s="15" t="s">
        <v>50</v>
      </c>
      <c r="E99" s="149">
        <v>89.272727272727295</v>
      </c>
      <c r="F99" t="s">
        <v>345</v>
      </c>
    </row>
    <row r="100" spans="1:6" ht="15.75">
      <c r="A100" s="135">
        <v>24</v>
      </c>
      <c r="B100" s="38" t="s">
        <v>40</v>
      </c>
      <c r="C100" s="22" t="s">
        <v>128</v>
      </c>
      <c r="D100" s="15" t="s">
        <v>50</v>
      </c>
      <c r="E100" s="147">
        <v>89.272727272727266</v>
      </c>
      <c r="F100" t="s">
        <v>345</v>
      </c>
    </row>
    <row r="101" spans="1:6" ht="15.75">
      <c r="A101" s="135">
        <v>25</v>
      </c>
      <c r="B101" s="38" t="s">
        <v>48</v>
      </c>
      <c r="C101" s="22" t="s">
        <v>130</v>
      </c>
      <c r="D101" s="15" t="s">
        <v>50</v>
      </c>
      <c r="E101" s="147">
        <v>89.090909090909093</v>
      </c>
      <c r="F101" t="s">
        <v>345</v>
      </c>
    </row>
    <row r="102" spans="1:6" ht="15.75">
      <c r="A102" s="135">
        <v>26</v>
      </c>
      <c r="B102" s="38" t="s">
        <v>43</v>
      </c>
      <c r="C102" s="26" t="s">
        <v>131</v>
      </c>
      <c r="D102" s="27" t="s">
        <v>50</v>
      </c>
      <c r="E102" s="148">
        <v>88.909090909090907</v>
      </c>
      <c r="F102" t="s">
        <v>345</v>
      </c>
    </row>
    <row r="103" spans="1:6" ht="15.75">
      <c r="A103" s="135">
        <v>27</v>
      </c>
      <c r="B103" s="38" t="s">
        <v>47</v>
      </c>
      <c r="C103" s="22" t="s">
        <v>132</v>
      </c>
      <c r="D103" s="41" t="s">
        <v>50</v>
      </c>
      <c r="E103" s="147">
        <v>88.818181818181813</v>
      </c>
      <c r="F103" t="s">
        <v>345</v>
      </c>
    </row>
    <row r="104" spans="1:6" ht="15.75">
      <c r="A104" s="135">
        <v>28</v>
      </c>
      <c r="B104" s="38" t="s">
        <v>46</v>
      </c>
      <c r="C104" s="26" t="s">
        <v>133</v>
      </c>
      <c r="D104" s="27" t="s">
        <v>50</v>
      </c>
      <c r="E104" s="149">
        <v>88.727272727272705</v>
      </c>
      <c r="F104" t="s">
        <v>345</v>
      </c>
    </row>
    <row r="105" spans="1:6" ht="15.75">
      <c r="A105" s="135">
        <v>29</v>
      </c>
      <c r="B105" s="38" t="s">
        <v>47</v>
      </c>
      <c r="C105" s="22" t="s">
        <v>135</v>
      </c>
      <c r="D105" s="15" t="s">
        <v>50</v>
      </c>
      <c r="E105" s="147">
        <v>88.545454545454547</v>
      </c>
      <c r="F105" t="s">
        <v>345</v>
      </c>
    </row>
    <row r="106" spans="1:6" ht="15.75">
      <c r="A106" s="135">
        <v>30</v>
      </c>
      <c r="B106" s="38" t="s">
        <v>44</v>
      </c>
      <c r="C106" s="22" t="s">
        <v>136</v>
      </c>
      <c r="D106" s="15" t="s">
        <v>50</v>
      </c>
      <c r="E106" s="147">
        <v>88.454545454545453</v>
      </c>
      <c r="F106" t="s">
        <v>345</v>
      </c>
    </row>
    <row r="107" spans="1:6" ht="15.75">
      <c r="A107" s="135">
        <v>31</v>
      </c>
      <c r="B107" s="38" t="s">
        <v>48</v>
      </c>
      <c r="C107" s="22" t="s">
        <v>139</v>
      </c>
      <c r="D107" s="15" t="s">
        <v>50</v>
      </c>
      <c r="E107" s="147">
        <v>88.272727272727266</v>
      </c>
      <c r="F107" t="s">
        <v>345</v>
      </c>
    </row>
    <row r="108" spans="1:6" ht="15.75">
      <c r="A108" s="135">
        <v>32</v>
      </c>
      <c r="B108" s="38" t="s">
        <v>48</v>
      </c>
      <c r="C108" s="26" t="s">
        <v>141</v>
      </c>
      <c r="D108" s="15" t="s">
        <v>50</v>
      </c>
      <c r="E108" s="147">
        <v>88</v>
      </c>
      <c r="F108" t="s">
        <v>345</v>
      </c>
    </row>
    <row r="109" spans="1:6" ht="15.75">
      <c r="A109" s="135">
        <v>33</v>
      </c>
      <c r="B109" s="38" t="s">
        <v>47</v>
      </c>
      <c r="C109" s="22" t="s">
        <v>145</v>
      </c>
      <c r="D109" s="15" t="s">
        <v>50</v>
      </c>
      <c r="E109" s="147">
        <v>87.727272727272734</v>
      </c>
      <c r="F109" t="s">
        <v>345</v>
      </c>
    </row>
    <row r="110" spans="1:6" ht="15.75">
      <c r="A110" s="135">
        <v>34</v>
      </c>
      <c r="B110" s="38" t="s">
        <v>45</v>
      </c>
      <c r="C110" s="40" t="s">
        <v>151</v>
      </c>
      <c r="D110" s="27" t="s">
        <v>50</v>
      </c>
      <c r="E110" s="147"/>
      <c r="F110" t="s">
        <v>345</v>
      </c>
    </row>
    <row r="111" spans="1:6" ht="15.75">
      <c r="A111" s="135">
        <v>35</v>
      </c>
      <c r="B111" s="38" t="s">
        <v>48</v>
      </c>
      <c r="C111" s="30" t="s">
        <v>153</v>
      </c>
      <c r="D111" s="15" t="s">
        <v>50</v>
      </c>
      <c r="E111" s="146"/>
      <c r="F111" t="s">
        <v>345</v>
      </c>
    </row>
    <row r="113" spans="1:10" ht="15.75">
      <c r="A113" s="135"/>
      <c r="B113" s="38"/>
      <c r="C113" s="22"/>
      <c r="D113" s="41"/>
      <c r="E113" s="147"/>
    </row>
    <row r="114" spans="1:10" ht="15.75">
      <c r="A114" s="135">
        <v>37</v>
      </c>
      <c r="B114" s="38" t="s">
        <v>47</v>
      </c>
      <c r="C114" s="22" t="s">
        <v>155</v>
      </c>
      <c r="D114" s="41" t="s">
        <v>50</v>
      </c>
      <c r="E114" s="147">
        <v>94.545454545454547</v>
      </c>
      <c r="F114" t="s">
        <v>347</v>
      </c>
      <c r="J114">
        <v>35</v>
      </c>
    </row>
    <row r="115" spans="1:10" ht="15.75">
      <c r="A115" s="135">
        <v>1</v>
      </c>
      <c r="B115" s="38" t="s">
        <v>46</v>
      </c>
      <c r="C115" s="22" t="s">
        <v>157</v>
      </c>
      <c r="D115" s="41" t="s">
        <v>41</v>
      </c>
      <c r="E115" s="149">
        <v>93.181818181818201</v>
      </c>
      <c r="F115" t="s">
        <v>347</v>
      </c>
      <c r="G115">
        <v>1</v>
      </c>
      <c r="I115" t="s">
        <v>342</v>
      </c>
      <c r="J115">
        <v>20</v>
      </c>
    </row>
    <row r="116" spans="1:10" ht="15.75">
      <c r="A116" s="135">
        <v>2</v>
      </c>
      <c r="B116" s="38" t="s">
        <v>45</v>
      </c>
      <c r="C116" s="22" t="s">
        <v>162</v>
      </c>
      <c r="D116" s="31" t="s">
        <v>41</v>
      </c>
      <c r="E116" s="147">
        <v>92.727272727272734</v>
      </c>
      <c r="F116" t="s">
        <v>347</v>
      </c>
      <c r="G116">
        <v>2</v>
      </c>
      <c r="I116" t="s">
        <v>343</v>
      </c>
      <c r="J116">
        <f>J114-J115</f>
        <v>15</v>
      </c>
    </row>
    <row r="117" spans="1:10" ht="15.75">
      <c r="A117" s="135">
        <v>3</v>
      </c>
      <c r="B117" s="38" t="s">
        <v>43</v>
      </c>
      <c r="C117" s="22" t="s">
        <v>164</v>
      </c>
      <c r="D117" s="15" t="s">
        <v>41</v>
      </c>
      <c r="E117" s="148">
        <v>92.545454545454547</v>
      </c>
      <c r="F117" t="s">
        <v>347</v>
      </c>
      <c r="G117">
        <v>3</v>
      </c>
    </row>
    <row r="118" spans="1:10" ht="15.75">
      <c r="A118" s="135">
        <v>4</v>
      </c>
      <c r="B118" s="38" t="s">
        <v>42</v>
      </c>
      <c r="C118" s="22" t="s">
        <v>165</v>
      </c>
      <c r="D118" s="15" t="s">
        <v>41</v>
      </c>
      <c r="E118" s="147">
        <v>92.272727272727266</v>
      </c>
      <c r="F118" t="s">
        <v>347</v>
      </c>
      <c r="G118">
        <v>4</v>
      </c>
    </row>
    <row r="119" spans="1:10" ht="15.75">
      <c r="A119" s="135">
        <v>5</v>
      </c>
      <c r="B119" s="38" t="s">
        <v>47</v>
      </c>
      <c r="C119" s="25" t="s">
        <v>166</v>
      </c>
      <c r="D119" s="15" t="s">
        <v>41</v>
      </c>
      <c r="E119" s="147">
        <v>92.090909090909093</v>
      </c>
      <c r="F119" t="s">
        <v>347</v>
      </c>
      <c r="G119">
        <v>5</v>
      </c>
    </row>
    <row r="120" spans="1:10" ht="15.75">
      <c r="A120" s="135">
        <v>6</v>
      </c>
      <c r="B120" s="38" t="s">
        <v>44</v>
      </c>
      <c r="C120" s="35" t="s">
        <v>167</v>
      </c>
      <c r="D120" s="15" t="s">
        <v>41</v>
      </c>
      <c r="E120" s="147">
        <v>91.909090909090907</v>
      </c>
      <c r="F120" t="s">
        <v>347</v>
      </c>
      <c r="G120">
        <v>6</v>
      </c>
    </row>
    <row r="121" spans="1:10" ht="15.75">
      <c r="A121" s="135">
        <v>7</v>
      </c>
      <c r="B121" s="38" t="s">
        <v>48</v>
      </c>
      <c r="C121" s="22" t="s">
        <v>172</v>
      </c>
      <c r="D121" s="43" t="s">
        <v>41</v>
      </c>
      <c r="E121" s="147">
        <v>91.727272727272734</v>
      </c>
      <c r="F121" t="s">
        <v>347</v>
      </c>
      <c r="G121">
        <v>7</v>
      </c>
    </row>
    <row r="122" spans="1:10" ht="15.75">
      <c r="A122" s="135">
        <v>8</v>
      </c>
      <c r="B122" s="38" t="s">
        <v>43</v>
      </c>
      <c r="C122" s="22" t="s">
        <v>173</v>
      </c>
      <c r="D122" s="15" t="s">
        <v>41</v>
      </c>
      <c r="E122" s="148">
        <v>91.454545454545453</v>
      </c>
      <c r="F122" t="s">
        <v>347</v>
      </c>
      <c r="G122">
        <v>8</v>
      </c>
    </row>
    <row r="123" spans="1:10" ht="15.75">
      <c r="A123" s="135">
        <v>9</v>
      </c>
      <c r="B123" s="38" t="s">
        <v>48</v>
      </c>
      <c r="C123" s="35" t="s">
        <v>174</v>
      </c>
      <c r="D123" s="15" t="s">
        <v>41</v>
      </c>
      <c r="E123" s="147">
        <v>91.272727272727266</v>
      </c>
      <c r="F123" t="s">
        <v>347</v>
      </c>
      <c r="G123">
        <v>9</v>
      </c>
    </row>
    <row r="124" spans="1:10" ht="15.75">
      <c r="A124" s="135">
        <v>10</v>
      </c>
      <c r="B124" s="38" t="s">
        <v>40</v>
      </c>
      <c r="C124" s="35" t="s">
        <v>175</v>
      </c>
      <c r="D124" s="36" t="s">
        <v>41</v>
      </c>
      <c r="E124" s="147">
        <v>91.090909090909093</v>
      </c>
      <c r="F124" t="s">
        <v>347</v>
      </c>
      <c r="G124">
        <v>10</v>
      </c>
    </row>
    <row r="125" spans="1:10" ht="15.75">
      <c r="A125" s="135">
        <v>11</v>
      </c>
      <c r="B125" s="38" t="s">
        <v>43</v>
      </c>
      <c r="C125" s="22" t="s">
        <v>176</v>
      </c>
      <c r="D125" s="15" t="s">
        <v>41</v>
      </c>
      <c r="E125" s="148">
        <v>90.909090909090907</v>
      </c>
      <c r="F125" t="s">
        <v>347</v>
      </c>
      <c r="G125">
        <v>11</v>
      </c>
    </row>
    <row r="126" spans="1:10" ht="15.75">
      <c r="A126" s="135">
        <v>12</v>
      </c>
      <c r="B126" s="38" t="s">
        <v>40</v>
      </c>
      <c r="C126" s="22" t="s">
        <v>177</v>
      </c>
      <c r="D126" s="15" t="s">
        <v>41</v>
      </c>
      <c r="E126" s="147">
        <v>90.818181818181813</v>
      </c>
      <c r="F126" t="s">
        <v>347</v>
      </c>
      <c r="G126">
        <v>12</v>
      </c>
    </row>
    <row r="127" spans="1:10" ht="15.75">
      <c r="A127" s="135">
        <v>13</v>
      </c>
      <c r="B127" s="38" t="s">
        <v>42</v>
      </c>
      <c r="C127" s="22" t="s">
        <v>178</v>
      </c>
      <c r="D127" s="15" t="s">
        <v>41</v>
      </c>
      <c r="E127" s="147">
        <v>90.63636363636364</v>
      </c>
      <c r="F127" t="s">
        <v>347</v>
      </c>
      <c r="G127">
        <v>13</v>
      </c>
    </row>
    <row r="128" spans="1:10" ht="15.75">
      <c r="A128" s="135">
        <v>14</v>
      </c>
      <c r="B128" s="38" t="s">
        <v>46</v>
      </c>
      <c r="C128" s="33" t="s">
        <v>181</v>
      </c>
      <c r="D128" s="15" t="s">
        <v>41</v>
      </c>
      <c r="E128" s="149">
        <v>90.363636363636402</v>
      </c>
      <c r="F128" t="s">
        <v>347</v>
      </c>
      <c r="G128">
        <v>14</v>
      </c>
    </row>
    <row r="129" spans="1:7" ht="15.75">
      <c r="A129" s="135">
        <v>15</v>
      </c>
      <c r="B129" s="38" t="s">
        <v>45</v>
      </c>
      <c r="C129" s="44" t="s">
        <v>118</v>
      </c>
      <c r="D129" s="15" t="s">
        <v>41</v>
      </c>
      <c r="E129" s="147">
        <v>90.181818181818187</v>
      </c>
      <c r="F129" t="s">
        <v>347</v>
      </c>
      <c r="G129">
        <v>15</v>
      </c>
    </row>
    <row r="130" spans="1:7" ht="15.75">
      <c r="A130" s="135">
        <v>16</v>
      </c>
      <c r="B130" s="38" t="s">
        <v>44</v>
      </c>
      <c r="C130" s="26" t="s">
        <v>182</v>
      </c>
      <c r="D130" s="27" t="s">
        <v>41</v>
      </c>
      <c r="E130" s="147">
        <v>90.090909090909093</v>
      </c>
      <c r="F130" t="s">
        <v>347</v>
      </c>
      <c r="G130">
        <v>16</v>
      </c>
    </row>
    <row r="131" spans="1:7" ht="15.75">
      <c r="A131" s="135">
        <v>17</v>
      </c>
      <c r="B131" s="38" t="s">
        <v>45</v>
      </c>
      <c r="C131" s="22" t="s">
        <v>183</v>
      </c>
      <c r="D131" s="15" t="s">
        <v>41</v>
      </c>
      <c r="E131" s="153">
        <v>89.9</v>
      </c>
      <c r="F131" t="s">
        <v>347</v>
      </c>
      <c r="G131">
        <v>17</v>
      </c>
    </row>
    <row r="132" spans="1:7" ht="15.75">
      <c r="A132" s="135">
        <v>18</v>
      </c>
      <c r="B132" s="38" t="s">
        <v>43</v>
      </c>
      <c r="C132" s="22" t="s">
        <v>184</v>
      </c>
      <c r="D132" s="15" t="s">
        <v>41</v>
      </c>
      <c r="E132" s="148">
        <v>89.727272727272734</v>
      </c>
      <c r="F132" t="s">
        <v>347</v>
      </c>
      <c r="G132">
        <v>18</v>
      </c>
    </row>
    <row r="133" spans="1:7" ht="15.75">
      <c r="A133" s="135">
        <v>19</v>
      </c>
      <c r="B133" s="38" t="s">
        <v>44</v>
      </c>
      <c r="C133" s="22" t="s">
        <v>186</v>
      </c>
      <c r="D133" s="15" t="s">
        <v>41</v>
      </c>
      <c r="E133" s="147">
        <v>89.63636363636364</v>
      </c>
      <c r="F133" t="s">
        <v>347</v>
      </c>
      <c r="G133">
        <v>19</v>
      </c>
    </row>
    <row r="134" spans="1:7" ht="15.75">
      <c r="A134" s="135">
        <v>20</v>
      </c>
      <c r="B134" s="38" t="s">
        <v>40</v>
      </c>
      <c r="C134" s="30" t="s">
        <v>188</v>
      </c>
      <c r="D134" s="15" t="s">
        <v>41</v>
      </c>
      <c r="E134" s="147">
        <v>89.545454545454547</v>
      </c>
      <c r="F134" t="s">
        <v>347</v>
      </c>
      <c r="G134">
        <v>20</v>
      </c>
    </row>
    <row r="135" spans="1:7" ht="15.75">
      <c r="A135" s="135">
        <v>21</v>
      </c>
      <c r="B135" s="38" t="s">
        <v>44</v>
      </c>
      <c r="C135" s="154" t="s">
        <v>156</v>
      </c>
      <c r="D135" s="36" t="s">
        <v>50</v>
      </c>
      <c r="E135" s="147">
        <v>89.454545454545453</v>
      </c>
      <c r="F135" t="s">
        <v>347</v>
      </c>
    </row>
    <row r="136" spans="1:7" ht="15.75">
      <c r="A136" s="135">
        <v>22</v>
      </c>
      <c r="B136" s="38" t="s">
        <v>42</v>
      </c>
      <c r="C136" s="22" t="s">
        <v>158</v>
      </c>
      <c r="D136" s="15" t="s">
        <v>50</v>
      </c>
      <c r="E136" s="147">
        <v>89.272727272727266</v>
      </c>
      <c r="F136" t="s">
        <v>347</v>
      </c>
    </row>
    <row r="137" spans="1:7" ht="15.75">
      <c r="A137" s="135">
        <v>23</v>
      </c>
      <c r="B137" s="38" t="s">
        <v>43</v>
      </c>
      <c r="C137" s="22" t="s">
        <v>159</v>
      </c>
      <c r="D137" s="15" t="s">
        <v>50</v>
      </c>
      <c r="E137" s="148">
        <v>89.181818181818187</v>
      </c>
      <c r="F137" t="s">
        <v>347</v>
      </c>
    </row>
    <row r="138" spans="1:7" ht="15.75">
      <c r="A138" s="135">
        <v>24</v>
      </c>
      <c r="B138" s="38" t="s">
        <v>46</v>
      </c>
      <c r="C138" s="39" t="s">
        <v>160</v>
      </c>
      <c r="D138" s="42" t="s">
        <v>50</v>
      </c>
      <c r="E138" s="149">
        <v>89.090909090909093</v>
      </c>
      <c r="F138" t="s">
        <v>347</v>
      </c>
    </row>
    <row r="139" spans="1:7" ht="15.75">
      <c r="A139" s="135">
        <v>25</v>
      </c>
      <c r="B139" s="38" t="s">
        <v>48</v>
      </c>
      <c r="C139" s="22" t="s">
        <v>161</v>
      </c>
      <c r="D139" s="15" t="s">
        <v>50</v>
      </c>
      <c r="E139" s="147">
        <v>88.909090909090907</v>
      </c>
      <c r="F139" t="s">
        <v>347</v>
      </c>
    </row>
    <row r="140" spans="1:7" ht="15.75">
      <c r="A140" s="135">
        <v>26</v>
      </c>
      <c r="B140" s="38" t="s">
        <v>48</v>
      </c>
      <c r="C140" s="22" t="s">
        <v>163</v>
      </c>
      <c r="D140" s="15" t="s">
        <v>50</v>
      </c>
      <c r="E140" s="147">
        <v>88.818181818181813</v>
      </c>
      <c r="F140" t="s">
        <v>347</v>
      </c>
    </row>
    <row r="141" spans="1:7" ht="15.75">
      <c r="A141" s="135">
        <v>27</v>
      </c>
      <c r="B141" s="38" t="s">
        <v>46</v>
      </c>
      <c r="C141" s="25" t="s">
        <v>168</v>
      </c>
      <c r="D141" s="15" t="s">
        <v>50</v>
      </c>
      <c r="E141" s="149">
        <v>88.727272727272705</v>
      </c>
      <c r="F141" t="s">
        <v>347</v>
      </c>
    </row>
    <row r="142" spans="1:7" ht="15.75">
      <c r="A142" s="135">
        <v>28</v>
      </c>
      <c r="B142" s="38" t="s">
        <v>48</v>
      </c>
      <c r="C142" s="22" t="s">
        <v>169</v>
      </c>
      <c r="D142" s="15" t="s">
        <v>50</v>
      </c>
      <c r="E142" s="147">
        <v>88.545454545454547</v>
      </c>
      <c r="F142" t="s">
        <v>347</v>
      </c>
    </row>
    <row r="143" spans="1:7" ht="15.75">
      <c r="A143" s="135">
        <v>29</v>
      </c>
      <c r="B143" s="38" t="s">
        <v>44</v>
      </c>
      <c r="C143" s="22" t="s">
        <v>170</v>
      </c>
      <c r="D143" s="15" t="s">
        <v>50</v>
      </c>
      <c r="E143" s="147">
        <v>88.454545454545453</v>
      </c>
      <c r="F143" t="s">
        <v>347</v>
      </c>
    </row>
    <row r="144" spans="1:7" ht="15.75">
      <c r="A144" s="135">
        <v>30</v>
      </c>
      <c r="B144" s="38" t="s">
        <v>40</v>
      </c>
      <c r="C144" s="22" t="s">
        <v>171</v>
      </c>
      <c r="D144" s="15" t="s">
        <v>50</v>
      </c>
      <c r="E144" s="147">
        <v>88.272727272727266</v>
      </c>
      <c r="F144" t="s">
        <v>347</v>
      </c>
    </row>
    <row r="145" spans="1:10" ht="15.75">
      <c r="A145" s="135">
        <v>31</v>
      </c>
      <c r="B145" s="38" t="s">
        <v>47</v>
      </c>
      <c r="C145" s="22" t="s">
        <v>179</v>
      </c>
      <c r="D145" s="15" t="s">
        <v>50</v>
      </c>
      <c r="E145" s="147">
        <v>87.909090909090907</v>
      </c>
      <c r="F145" t="s">
        <v>347</v>
      </c>
    </row>
    <row r="146" spans="1:10" ht="15.75">
      <c r="A146" s="135">
        <v>32</v>
      </c>
      <c r="B146" s="38" t="s">
        <v>47</v>
      </c>
      <c r="C146" s="33" t="s">
        <v>180</v>
      </c>
      <c r="D146" s="43" t="s">
        <v>50</v>
      </c>
      <c r="E146" s="155">
        <v>87.727272727272734</v>
      </c>
      <c r="F146" t="s">
        <v>347</v>
      </c>
    </row>
    <row r="147" spans="1:10" ht="15.75">
      <c r="A147" s="135">
        <v>33</v>
      </c>
      <c r="B147" s="38" t="s">
        <v>47</v>
      </c>
      <c r="C147" s="26" t="s">
        <v>185</v>
      </c>
      <c r="D147" s="27" t="s">
        <v>50</v>
      </c>
      <c r="E147" s="147"/>
      <c r="F147" t="s">
        <v>347</v>
      </c>
    </row>
    <row r="148" spans="1:10" ht="15.75">
      <c r="A148" s="135">
        <v>34</v>
      </c>
      <c r="B148" s="38" t="s">
        <v>48</v>
      </c>
      <c r="C148" s="45" t="s">
        <v>187</v>
      </c>
      <c r="D148" s="31" t="s">
        <v>50</v>
      </c>
      <c r="E148" s="147"/>
      <c r="F148" t="s">
        <v>347</v>
      </c>
    </row>
    <row r="149" spans="1:10" ht="15.75">
      <c r="A149" s="135">
        <v>35</v>
      </c>
      <c r="B149" s="19" t="s">
        <v>43</v>
      </c>
      <c r="C149" s="22" t="s">
        <v>189</v>
      </c>
      <c r="D149" s="15" t="s">
        <v>50</v>
      </c>
      <c r="E149" s="138">
        <v>88.272727272727266</v>
      </c>
      <c r="F149" t="s">
        <v>347</v>
      </c>
    </row>
    <row r="150" spans="1:10" ht="15.75">
      <c r="A150" s="135"/>
      <c r="B150" s="38"/>
      <c r="C150" s="30"/>
      <c r="D150" s="53"/>
      <c r="E150" s="148"/>
    </row>
    <row r="151" spans="1:10" ht="15.75">
      <c r="A151" s="135">
        <v>1</v>
      </c>
      <c r="B151" s="38" t="s">
        <v>40</v>
      </c>
      <c r="C151" s="22" t="s">
        <v>190</v>
      </c>
      <c r="D151" s="15" t="s">
        <v>50</v>
      </c>
      <c r="E151" s="147">
        <v>94.090909090909093</v>
      </c>
      <c r="F151" t="s">
        <v>348</v>
      </c>
      <c r="J151">
        <v>35</v>
      </c>
    </row>
    <row r="152" spans="1:10" ht="15.75">
      <c r="A152" s="135">
        <v>2</v>
      </c>
      <c r="B152" s="38" t="s">
        <v>46</v>
      </c>
      <c r="C152" s="22" t="s">
        <v>191</v>
      </c>
      <c r="D152" s="15" t="s">
        <v>41</v>
      </c>
      <c r="E152" s="149">
        <v>93.181818181818201</v>
      </c>
      <c r="F152" t="s">
        <v>348</v>
      </c>
      <c r="G152">
        <v>1</v>
      </c>
      <c r="I152" t="s">
        <v>342</v>
      </c>
      <c r="J152">
        <v>16</v>
      </c>
    </row>
    <row r="153" spans="1:10" ht="15.75">
      <c r="A153" s="135">
        <v>3</v>
      </c>
      <c r="B153" s="38" t="s">
        <v>43</v>
      </c>
      <c r="C153" s="22" t="s">
        <v>193</v>
      </c>
      <c r="D153" s="15" t="s">
        <v>41</v>
      </c>
      <c r="E153" s="148">
        <v>92.63636363636364</v>
      </c>
      <c r="F153" t="s">
        <v>348</v>
      </c>
      <c r="G153">
        <v>2</v>
      </c>
      <c r="I153" t="s">
        <v>343</v>
      </c>
      <c r="J153">
        <f>J151-J152</f>
        <v>19</v>
      </c>
    </row>
    <row r="154" spans="1:10" ht="15.75">
      <c r="A154" s="135">
        <v>4</v>
      </c>
      <c r="B154" s="38" t="s">
        <v>43</v>
      </c>
      <c r="C154" s="22" t="s">
        <v>197</v>
      </c>
      <c r="D154" s="21" t="s">
        <v>41</v>
      </c>
      <c r="E154" s="148">
        <v>92.545454545454547</v>
      </c>
      <c r="F154" t="s">
        <v>348</v>
      </c>
      <c r="G154">
        <v>3</v>
      </c>
    </row>
    <row r="155" spans="1:10" ht="15.75">
      <c r="A155" s="135">
        <v>5</v>
      </c>
      <c r="B155" s="38" t="s">
        <v>42</v>
      </c>
      <c r="C155" s="22" t="s">
        <v>198</v>
      </c>
      <c r="D155" s="15" t="s">
        <v>41</v>
      </c>
      <c r="E155" s="147">
        <v>92.272727272727266</v>
      </c>
      <c r="F155" t="s">
        <v>348</v>
      </c>
      <c r="G155">
        <v>4</v>
      </c>
    </row>
    <row r="156" spans="1:10" ht="15.75">
      <c r="A156" s="135">
        <v>6</v>
      </c>
      <c r="B156" s="38" t="s">
        <v>46</v>
      </c>
      <c r="C156" s="26" t="s">
        <v>203</v>
      </c>
      <c r="D156" s="15" t="s">
        <v>41</v>
      </c>
      <c r="E156" s="149">
        <v>92.090909090909093</v>
      </c>
      <c r="F156" t="s">
        <v>348</v>
      </c>
      <c r="G156">
        <v>5</v>
      </c>
    </row>
    <row r="157" spans="1:10" ht="15.75">
      <c r="A157" s="135">
        <v>7</v>
      </c>
      <c r="B157" s="38" t="s">
        <v>40</v>
      </c>
      <c r="C157" s="22" t="s">
        <v>204</v>
      </c>
      <c r="D157" s="15" t="s">
        <v>41</v>
      </c>
      <c r="E157" s="147">
        <v>91.909090909090907</v>
      </c>
      <c r="F157" t="s">
        <v>348</v>
      </c>
      <c r="G157">
        <v>6</v>
      </c>
    </row>
    <row r="158" spans="1:10" ht="15.75">
      <c r="A158" s="135">
        <v>8</v>
      </c>
      <c r="B158" s="38" t="s">
        <v>46</v>
      </c>
      <c r="C158" s="22" t="s">
        <v>205</v>
      </c>
      <c r="D158" s="15" t="s">
        <v>41</v>
      </c>
      <c r="E158" s="149">
        <v>91.727272727272705</v>
      </c>
      <c r="F158" t="s">
        <v>348</v>
      </c>
      <c r="G158">
        <v>7</v>
      </c>
    </row>
    <row r="159" spans="1:10" ht="15.75">
      <c r="A159" s="135">
        <v>9</v>
      </c>
      <c r="B159" s="38" t="s">
        <v>44</v>
      </c>
      <c r="C159" s="22" t="s">
        <v>206</v>
      </c>
      <c r="D159" s="15" t="s">
        <v>41</v>
      </c>
      <c r="E159" s="147">
        <v>91.454545454545453</v>
      </c>
      <c r="F159" t="s">
        <v>348</v>
      </c>
      <c r="G159">
        <v>8</v>
      </c>
    </row>
    <row r="160" spans="1:10" ht="15.75">
      <c r="A160" s="135">
        <v>10</v>
      </c>
      <c r="B160" s="38" t="s">
        <v>44</v>
      </c>
      <c r="C160" s="22" t="s">
        <v>207</v>
      </c>
      <c r="D160" s="15" t="s">
        <v>41</v>
      </c>
      <c r="E160" s="147">
        <v>91.272727272727266</v>
      </c>
      <c r="F160" t="s">
        <v>348</v>
      </c>
      <c r="G160">
        <v>9</v>
      </c>
    </row>
    <row r="161" spans="1:7" ht="15.75">
      <c r="A161" s="135">
        <v>11</v>
      </c>
      <c r="B161" s="38" t="s">
        <v>45</v>
      </c>
      <c r="C161" s="25" t="s">
        <v>208</v>
      </c>
      <c r="D161" s="15" t="s">
        <v>41</v>
      </c>
      <c r="E161" s="147">
        <v>91</v>
      </c>
      <c r="F161" t="s">
        <v>348</v>
      </c>
      <c r="G161">
        <v>10</v>
      </c>
    </row>
    <row r="162" spans="1:7" ht="15.75">
      <c r="A162" s="135">
        <v>12</v>
      </c>
      <c r="B162" s="38" t="s">
        <v>44</v>
      </c>
      <c r="C162" s="22" t="s">
        <v>209</v>
      </c>
      <c r="D162" s="15" t="s">
        <v>41</v>
      </c>
      <c r="E162" s="147">
        <v>90.909090909090907</v>
      </c>
      <c r="F162" t="s">
        <v>348</v>
      </c>
      <c r="G162">
        <v>11</v>
      </c>
    </row>
    <row r="163" spans="1:7" ht="15.75">
      <c r="A163" s="135">
        <v>13</v>
      </c>
      <c r="B163" s="38" t="s">
        <v>43</v>
      </c>
      <c r="C163" s="39" t="s">
        <v>212</v>
      </c>
      <c r="D163" s="15" t="s">
        <v>41</v>
      </c>
      <c r="E163" s="148">
        <v>90.727272727272734</v>
      </c>
      <c r="F163" t="s">
        <v>348</v>
      </c>
      <c r="G163">
        <v>12</v>
      </c>
    </row>
    <row r="164" spans="1:7" ht="15.75">
      <c r="A164" s="135">
        <v>14</v>
      </c>
      <c r="B164" s="38" t="s">
        <v>45</v>
      </c>
      <c r="C164" s="22" t="s">
        <v>215</v>
      </c>
      <c r="D164" s="15" t="s">
        <v>41</v>
      </c>
      <c r="E164" s="147">
        <v>90.545454545454547</v>
      </c>
      <c r="F164" t="s">
        <v>348</v>
      </c>
      <c r="G164">
        <v>13</v>
      </c>
    </row>
    <row r="165" spans="1:7" ht="15.75">
      <c r="A165" s="135">
        <v>15</v>
      </c>
      <c r="B165" s="38" t="s">
        <v>43</v>
      </c>
      <c r="C165" s="25" t="s">
        <v>216</v>
      </c>
      <c r="D165" s="15" t="s">
        <v>41</v>
      </c>
      <c r="E165" s="148">
        <v>90.36363636363636</v>
      </c>
      <c r="F165" t="s">
        <v>348</v>
      </c>
      <c r="G165">
        <v>14</v>
      </c>
    </row>
    <row r="166" spans="1:7" ht="15.75">
      <c r="A166" s="135">
        <v>16</v>
      </c>
      <c r="B166" s="38" t="s">
        <v>47</v>
      </c>
      <c r="C166" s="22" t="s">
        <v>218</v>
      </c>
      <c r="D166" s="15" t="s">
        <v>41</v>
      </c>
      <c r="E166" s="147">
        <v>90.181818181818187</v>
      </c>
      <c r="F166" t="s">
        <v>348</v>
      </c>
      <c r="G166">
        <v>15</v>
      </c>
    </row>
    <row r="167" spans="1:7" ht="15.75">
      <c r="A167" s="135">
        <v>17</v>
      </c>
      <c r="B167" s="38" t="s">
        <v>40</v>
      </c>
      <c r="C167" s="30" t="s">
        <v>224</v>
      </c>
      <c r="D167" s="37" t="s">
        <v>41</v>
      </c>
      <c r="E167" s="147">
        <v>90.090909090909093</v>
      </c>
      <c r="F167" t="s">
        <v>348</v>
      </c>
      <c r="G167">
        <v>16</v>
      </c>
    </row>
    <row r="168" spans="1:7" ht="15.75">
      <c r="A168" s="135">
        <v>18</v>
      </c>
      <c r="B168" s="38" t="s">
        <v>43</v>
      </c>
      <c r="C168" s="22" t="s">
        <v>192</v>
      </c>
      <c r="D168" s="15" t="s">
        <v>50</v>
      </c>
      <c r="E168" s="148">
        <v>89.818181818181813</v>
      </c>
      <c r="F168" t="s">
        <v>348</v>
      </c>
    </row>
    <row r="169" spans="1:7" ht="15.75">
      <c r="A169" s="135">
        <v>19</v>
      </c>
      <c r="B169" s="38" t="s">
        <v>42</v>
      </c>
      <c r="C169" s="22" t="s">
        <v>194</v>
      </c>
      <c r="D169" s="15" t="s">
        <v>50</v>
      </c>
      <c r="E169" s="147">
        <v>89.727272727272734</v>
      </c>
      <c r="F169" t="s">
        <v>348</v>
      </c>
    </row>
    <row r="170" spans="1:7" ht="15.75">
      <c r="A170" s="135">
        <v>20</v>
      </c>
      <c r="B170" s="38" t="s">
        <v>40</v>
      </c>
      <c r="C170" s="22" t="s">
        <v>195</v>
      </c>
      <c r="D170" s="15" t="s">
        <v>50</v>
      </c>
      <c r="E170" s="155">
        <v>89.63636363636364</v>
      </c>
      <c r="F170" t="s">
        <v>348</v>
      </c>
    </row>
    <row r="171" spans="1:7" ht="15.75">
      <c r="A171" s="135">
        <v>21</v>
      </c>
      <c r="B171" s="38" t="s">
        <v>40</v>
      </c>
      <c r="C171" s="46" t="s">
        <v>196</v>
      </c>
      <c r="D171" s="156" t="s">
        <v>50</v>
      </c>
      <c r="E171" s="146">
        <v>89.545454545454547</v>
      </c>
      <c r="F171" t="s">
        <v>348</v>
      </c>
    </row>
    <row r="172" spans="1:7" ht="15.75">
      <c r="A172" s="135">
        <v>22</v>
      </c>
      <c r="B172" s="38" t="s">
        <v>40</v>
      </c>
      <c r="C172" s="22" t="s">
        <v>199</v>
      </c>
      <c r="D172" s="47" t="s">
        <v>50</v>
      </c>
      <c r="E172" s="147">
        <v>89.454545454545453</v>
      </c>
      <c r="F172" t="s">
        <v>348</v>
      </c>
    </row>
    <row r="173" spans="1:7" ht="15.75">
      <c r="A173" s="135">
        <v>23</v>
      </c>
      <c r="B173" s="38" t="s">
        <v>45</v>
      </c>
      <c r="C173" s="39" t="s">
        <v>200</v>
      </c>
      <c r="D173" s="157" t="s">
        <v>50</v>
      </c>
      <c r="E173" s="147">
        <v>89.272727272727266</v>
      </c>
      <c r="F173" t="s">
        <v>348</v>
      </c>
    </row>
    <row r="174" spans="1:7" ht="15.75">
      <c r="A174" s="135">
        <v>24</v>
      </c>
      <c r="B174" s="38" t="s">
        <v>48</v>
      </c>
      <c r="C174" s="22" t="s">
        <v>201</v>
      </c>
      <c r="D174" s="15" t="s">
        <v>50</v>
      </c>
      <c r="E174" s="147">
        <v>89.181818181818187</v>
      </c>
      <c r="F174" t="s">
        <v>348</v>
      </c>
    </row>
    <row r="175" spans="1:7" ht="15.75">
      <c r="A175" s="135">
        <v>25</v>
      </c>
      <c r="B175" s="38" t="s">
        <v>44</v>
      </c>
      <c r="C175" s="22" t="s">
        <v>202</v>
      </c>
      <c r="D175" s="15" t="s">
        <v>50</v>
      </c>
      <c r="E175" s="147">
        <v>89.090909090909093</v>
      </c>
      <c r="F175" t="s">
        <v>348</v>
      </c>
    </row>
    <row r="176" spans="1:7" ht="15.75">
      <c r="A176" s="135">
        <v>26</v>
      </c>
      <c r="B176" s="38" t="s">
        <v>46</v>
      </c>
      <c r="C176" s="22" t="s">
        <v>210</v>
      </c>
      <c r="D176" s="43" t="s">
        <v>50</v>
      </c>
      <c r="E176" s="149">
        <v>88.909090909090907</v>
      </c>
      <c r="F176" t="s">
        <v>348</v>
      </c>
    </row>
    <row r="177" spans="1:10" ht="15.75">
      <c r="A177" s="135">
        <v>27</v>
      </c>
      <c r="B177" s="38" t="s">
        <v>48</v>
      </c>
      <c r="C177" s="22" t="s">
        <v>211</v>
      </c>
      <c r="D177" s="15" t="s">
        <v>50</v>
      </c>
      <c r="E177" s="147">
        <v>88.818181818181813</v>
      </c>
      <c r="F177" t="s">
        <v>348</v>
      </c>
    </row>
    <row r="178" spans="1:10" ht="15.75">
      <c r="A178" s="135">
        <v>28</v>
      </c>
      <c r="B178" s="38" t="s">
        <v>46</v>
      </c>
      <c r="C178" s="22" t="s">
        <v>213</v>
      </c>
      <c r="D178" s="15" t="s">
        <v>50</v>
      </c>
      <c r="E178" s="149">
        <v>88.727272727272705</v>
      </c>
      <c r="F178" t="s">
        <v>348</v>
      </c>
    </row>
    <row r="179" spans="1:10" ht="15.75">
      <c r="A179" s="135">
        <v>29</v>
      </c>
      <c r="B179" s="38" t="s">
        <v>46</v>
      </c>
      <c r="C179" s="22" t="s">
        <v>214</v>
      </c>
      <c r="D179" s="15" t="s">
        <v>50</v>
      </c>
      <c r="E179" s="149">
        <v>88.545454545454504</v>
      </c>
      <c r="F179" t="s">
        <v>348</v>
      </c>
    </row>
    <row r="180" spans="1:10" ht="15.75">
      <c r="A180" s="135">
        <v>30</v>
      </c>
      <c r="B180" s="38" t="s">
        <v>46</v>
      </c>
      <c r="C180" s="158" t="s">
        <v>217</v>
      </c>
      <c r="D180" s="48" t="s">
        <v>50</v>
      </c>
      <c r="E180" s="149">
        <v>88.363636363636402</v>
      </c>
      <c r="F180" t="s">
        <v>348</v>
      </c>
    </row>
    <row r="181" spans="1:10" ht="15.75">
      <c r="A181" s="135">
        <v>31</v>
      </c>
      <c r="B181" s="38" t="s">
        <v>47</v>
      </c>
      <c r="C181" s="151" t="s">
        <v>219</v>
      </c>
      <c r="D181" s="27" t="s">
        <v>50</v>
      </c>
      <c r="E181" s="147">
        <v>88.181818181818187</v>
      </c>
      <c r="F181" t="s">
        <v>348</v>
      </c>
    </row>
    <row r="182" spans="1:10" ht="15.75">
      <c r="A182" s="135">
        <v>32</v>
      </c>
      <c r="B182" s="38" t="s">
        <v>47</v>
      </c>
      <c r="C182" s="33" t="s">
        <v>220</v>
      </c>
      <c r="D182" s="21" t="s">
        <v>50</v>
      </c>
      <c r="E182" s="147">
        <v>87.909090909090907</v>
      </c>
      <c r="F182" t="s">
        <v>348</v>
      </c>
    </row>
    <row r="183" spans="1:10" ht="15.75">
      <c r="A183" s="135">
        <v>33</v>
      </c>
      <c r="B183" s="38" t="s">
        <v>45</v>
      </c>
      <c r="C183" s="22" t="s">
        <v>221</v>
      </c>
      <c r="D183" s="21" t="s">
        <v>50</v>
      </c>
      <c r="E183" s="159">
        <v>87.272727272727266</v>
      </c>
      <c r="F183" t="s">
        <v>348</v>
      </c>
    </row>
    <row r="184" spans="1:10" ht="15.75">
      <c r="A184" s="135">
        <v>34</v>
      </c>
      <c r="B184" s="38" t="s">
        <v>42</v>
      </c>
      <c r="C184" s="22" t="s">
        <v>222</v>
      </c>
      <c r="D184" s="16" t="s">
        <v>50</v>
      </c>
      <c r="E184" s="159"/>
      <c r="F184" t="s">
        <v>348</v>
      </c>
    </row>
    <row r="185" spans="1:10" ht="15.75">
      <c r="A185" s="135">
        <v>35</v>
      </c>
      <c r="B185" s="38" t="s">
        <v>46</v>
      </c>
      <c r="C185" s="45" t="s">
        <v>223</v>
      </c>
      <c r="D185" s="54" t="s">
        <v>50</v>
      </c>
      <c r="E185" s="159"/>
      <c r="F185" t="s">
        <v>348</v>
      </c>
    </row>
    <row r="187" spans="1:10" ht="15.75">
      <c r="A187" s="135"/>
      <c r="B187" s="38"/>
      <c r="C187" s="30"/>
      <c r="D187" s="54"/>
      <c r="E187" s="159"/>
    </row>
    <row r="188" spans="1:10" ht="15.75">
      <c r="A188" s="135">
        <v>37</v>
      </c>
      <c r="B188" s="38" t="s">
        <v>42</v>
      </c>
      <c r="C188" s="22" t="s">
        <v>225</v>
      </c>
      <c r="D188" s="16" t="s">
        <v>50</v>
      </c>
      <c r="E188" s="159">
        <v>94</v>
      </c>
      <c r="F188" t="s">
        <v>349</v>
      </c>
      <c r="J188">
        <v>34</v>
      </c>
    </row>
    <row r="189" spans="1:10" ht="15.75">
      <c r="A189" s="135">
        <v>1</v>
      </c>
      <c r="B189" s="38" t="s">
        <v>40</v>
      </c>
      <c r="C189" s="22" t="s">
        <v>227</v>
      </c>
      <c r="D189" s="16" t="s">
        <v>41</v>
      </c>
      <c r="E189" s="159">
        <v>93.181818181818187</v>
      </c>
      <c r="F189" t="s">
        <v>349</v>
      </c>
      <c r="G189">
        <v>1</v>
      </c>
      <c r="I189" t="s">
        <v>342</v>
      </c>
      <c r="J189">
        <v>15</v>
      </c>
    </row>
    <row r="190" spans="1:10" ht="15.75">
      <c r="A190" s="135">
        <v>2</v>
      </c>
      <c r="B190" s="38" t="s">
        <v>42</v>
      </c>
      <c r="C190" s="22" t="s">
        <v>230</v>
      </c>
      <c r="D190" s="16" t="s">
        <v>41</v>
      </c>
      <c r="E190" s="159">
        <v>92.63636363636364</v>
      </c>
      <c r="F190" t="s">
        <v>349</v>
      </c>
      <c r="G190">
        <v>2</v>
      </c>
      <c r="I190" t="s">
        <v>343</v>
      </c>
      <c r="J190">
        <f>J188-J189</f>
        <v>19</v>
      </c>
    </row>
    <row r="191" spans="1:10" ht="15.75">
      <c r="A191" s="135">
        <v>3</v>
      </c>
      <c r="B191" s="38" t="s">
        <v>47</v>
      </c>
      <c r="C191" s="22" t="s">
        <v>236</v>
      </c>
      <c r="D191" s="16" t="s">
        <v>41</v>
      </c>
      <c r="E191" s="159">
        <v>92.545454545454547</v>
      </c>
      <c r="F191" t="s">
        <v>349</v>
      </c>
      <c r="G191">
        <v>3</v>
      </c>
    </row>
    <row r="192" spans="1:10" ht="15.75">
      <c r="A192" s="135">
        <v>4</v>
      </c>
      <c r="B192" s="38" t="s">
        <v>48</v>
      </c>
      <c r="C192" s="22" t="s">
        <v>237</v>
      </c>
      <c r="D192" s="16" t="s">
        <v>41</v>
      </c>
      <c r="E192" s="159">
        <v>92.272727272727266</v>
      </c>
      <c r="F192" t="s">
        <v>349</v>
      </c>
      <c r="G192">
        <v>4</v>
      </c>
    </row>
    <row r="193" spans="1:7" ht="15.75">
      <c r="A193" s="135">
        <v>5</v>
      </c>
      <c r="B193" s="38" t="s">
        <v>43</v>
      </c>
      <c r="C193" s="25" t="s">
        <v>242</v>
      </c>
      <c r="D193" s="16" t="s">
        <v>41</v>
      </c>
      <c r="E193" s="160">
        <v>92</v>
      </c>
      <c r="F193" t="s">
        <v>349</v>
      </c>
      <c r="G193">
        <v>5</v>
      </c>
    </row>
    <row r="194" spans="1:7" ht="15.75">
      <c r="A194" s="135">
        <v>6</v>
      </c>
      <c r="B194" s="38" t="s">
        <v>42</v>
      </c>
      <c r="C194" s="22" t="s">
        <v>246</v>
      </c>
      <c r="D194" s="49" t="s">
        <v>41</v>
      </c>
      <c r="E194" s="159">
        <v>91.818181818181813</v>
      </c>
      <c r="F194" t="s">
        <v>349</v>
      </c>
      <c r="G194">
        <v>6</v>
      </c>
    </row>
    <row r="195" spans="1:7" ht="15.75">
      <c r="A195" s="135">
        <v>7</v>
      </c>
      <c r="B195" s="38" t="s">
        <v>45</v>
      </c>
      <c r="C195" s="26" t="s">
        <v>248</v>
      </c>
      <c r="D195" s="50" t="s">
        <v>41</v>
      </c>
      <c r="E195" s="159">
        <v>91.63636363636364</v>
      </c>
      <c r="F195" t="s">
        <v>349</v>
      </c>
      <c r="G195">
        <v>7</v>
      </c>
    </row>
    <row r="196" spans="1:7" ht="15.75">
      <c r="A196" s="135">
        <v>8</v>
      </c>
      <c r="B196" s="38" t="s">
        <v>40</v>
      </c>
      <c r="C196" s="26" t="s">
        <v>249</v>
      </c>
      <c r="D196" s="50" t="s">
        <v>41</v>
      </c>
      <c r="E196" s="159">
        <v>91.454545454545453</v>
      </c>
      <c r="F196" t="s">
        <v>349</v>
      </c>
      <c r="G196">
        <v>8</v>
      </c>
    </row>
    <row r="197" spans="1:7" ht="15.75">
      <c r="A197" s="135">
        <v>9</v>
      </c>
      <c r="B197" s="38" t="s">
        <v>44</v>
      </c>
      <c r="C197" s="22" t="s">
        <v>250</v>
      </c>
      <c r="D197" s="16" t="s">
        <v>41</v>
      </c>
      <c r="E197" s="159">
        <v>91.181818181818187</v>
      </c>
      <c r="F197" t="s">
        <v>349</v>
      </c>
      <c r="G197">
        <v>9</v>
      </c>
    </row>
    <row r="198" spans="1:7" ht="15.75">
      <c r="A198" s="135">
        <v>10</v>
      </c>
      <c r="B198" s="38" t="s">
        <v>45</v>
      </c>
      <c r="C198" s="25" t="s">
        <v>253</v>
      </c>
      <c r="D198" s="16" t="s">
        <v>41</v>
      </c>
      <c r="E198" s="159">
        <v>91</v>
      </c>
      <c r="F198" t="s">
        <v>349</v>
      </c>
      <c r="G198">
        <v>10</v>
      </c>
    </row>
    <row r="199" spans="1:7" ht="15.75">
      <c r="A199" s="135">
        <v>11</v>
      </c>
      <c r="B199" s="38" t="s">
        <v>40</v>
      </c>
      <c r="C199" s="22" t="s">
        <v>254</v>
      </c>
      <c r="D199" s="16" t="s">
        <v>41</v>
      </c>
      <c r="E199" s="159">
        <v>90.909090909090907</v>
      </c>
      <c r="F199" t="s">
        <v>349</v>
      </c>
      <c r="G199">
        <v>11</v>
      </c>
    </row>
    <row r="200" spans="1:7" ht="15.75">
      <c r="A200" s="135">
        <v>12</v>
      </c>
      <c r="B200" s="38" t="s">
        <v>48</v>
      </c>
      <c r="C200" s="22" t="s">
        <v>255</v>
      </c>
      <c r="D200" s="16" t="s">
        <v>41</v>
      </c>
      <c r="E200" s="159">
        <v>90.727272727272734</v>
      </c>
      <c r="F200" t="s">
        <v>349</v>
      </c>
      <c r="G200">
        <v>12</v>
      </c>
    </row>
    <row r="201" spans="1:7" ht="15.75">
      <c r="A201" s="135">
        <v>13</v>
      </c>
      <c r="B201" s="38" t="s">
        <v>47</v>
      </c>
      <c r="C201" s="22" t="s">
        <v>257</v>
      </c>
      <c r="D201" s="16" t="s">
        <v>41</v>
      </c>
      <c r="E201" s="159">
        <v>90.545454545454547</v>
      </c>
      <c r="F201" t="s">
        <v>349</v>
      </c>
      <c r="G201">
        <v>13</v>
      </c>
    </row>
    <row r="202" spans="1:7" ht="15.75">
      <c r="A202" s="135">
        <v>14</v>
      </c>
      <c r="B202" s="38" t="s">
        <v>43</v>
      </c>
      <c r="C202" s="30" t="s">
        <v>258</v>
      </c>
      <c r="D202" s="49" t="s">
        <v>41</v>
      </c>
      <c r="E202" s="160">
        <v>90.36363636363636</v>
      </c>
      <c r="F202" t="s">
        <v>349</v>
      </c>
      <c r="G202">
        <v>14</v>
      </c>
    </row>
    <row r="203" spans="1:7" ht="15.75">
      <c r="A203" s="135">
        <v>15</v>
      </c>
      <c r="B203" s="38" t="s">
        <v>47</v>
      </c>
      <c r="C203" s="22" t="s">
        <v>259</v>
      </c>
      <c r="D203" s="16" t="s">
        <v>41</v>
      </c>
      <c r="E203" s="159">
        <v>90.181818181818187</v>
      </c>
      <c r="F203" t="s">
        <v>349</v>
      </c>
      <c r="G203">
        <v>15</v>
      </c>
    </row>
    <row r="204" spans="1:7" ht="15.75">
      <c r="A204" s="135">
        <v>16</v>
      </c>
      <c r="B204" s="38" t="s">
        <v>44</v>
      </c>
      <c r="C204" s="22" t="s">
        <v>226</v>
      </c>
      <c r="D204" s="16" t="s">
        <v>50</v>
      </c>
      <c r="E204" s="159">
        <v>90</v>
      </c>
      <c r="F204" t="s">
        <v>349</v>
      </c>
    </row>
    <row r="205" spans="1:7" ht="15.75">
      <c r="A205" s="135">
        <v>17</v>
      </c>
      <c r="B205" s="38" t="s">
        <v>43</v>
      </c>
      <c r="C205" s="26" t="s">
        <v>228</v>
      </c>
      <c r="D205" s="50" t="s">
        <v>50</v>
      </c>
      <c r="E205" s="160">
        <v>89.818181818181813</v>
      </c>
      <c r="F205" t="s">
        <v>349</v>
      </c>
    </row>
    <row r="206" spans="1:7" ht="15.75">
      <c r="A206" s="135">
        <v>18</v>
      </c>
      <c r="B206" s="38" t="s">
        <v>42</v>
      </c>
      <c r="C206" s="39" t="s">
        <v>229</v>
      </c>
      <c r="D206" s="16" t="s">
        <v>50</v>
      </c>
      <c r="E206" s="159">
        <v>89.727272727272734</v>
      </c>
      <c r="F206" t="s">
        <v>349</v>
      </c>
    </row>
    <row r="207" spans="1:7" ht="15.75">
      <c r="A207" s="135">
        <v>19</v>
      </c>
      <c r="B207" s="38" t="s">
        <v>46</v>
      </c>
      <c r="C207" s="26" t="s">
        <v>231</v>
      </c>
      <c r="D207" s="50" t="s">
        <v>50</v>
      </c>
      <c r="E207" s="161">
        <v>89.636363636363598</v>
      </c>
      <c r="F207" t="s">
        <v>349</v>
      </c>
    </row>
    <row r="208" spans="1:7" ht="15.75">
      <c r="A208" s="135">
        <v>20</v>
      </c>
      <c r="B208" s="38" t="s">
        <v>46</v>
      </c>
      <c r="C208" s="162" t="s">
        <v>232</v>
      </c>
      <c r="D208" s="16" t="s">
        <v>50</v>
      </c>
      <c r="E208" s="161">
        <v>89.545454545454504</v>
      </c>
      <c r="F208" t="s">
        <v>349</v>
      </c>
    </row>
    <row r="209" spans="1:6" ht="15.75">
      <c r="A209" s="135">
        <v>21</v>
      </c>
      <c r="B209" s="38" t="s">
        <v>45</v>
      </c>
      <c r="C209" s="22" t="s">
        <v>233</v>
      </c>
      <c r="D209" s="16" t="s">
        <v>50</v>
      </c>
      <c r="E209" s="159">
        <v>89.36363636363636</v>
      </c>
      <c r="F209" t="s">
        <v>349</v>
      </c>
    </row>
    <row r="210" spans="1:6" ht="15.75">
      <c r="A210" s="135">
        <v>22</v>
      </c>
      <c r="B210" s="38" t="s">
        <v>45</v>
      </c>
      <c r="C210" s="22" t="s">
        <v>234</v>
      </c>
      <c r="D210" s="16" t="s">
        <v>50</v>
      </c>
      <c r="E210" s="159">
        <v>89.272727272727266</v>
      </c>
      <c r="F210" t="s">
        <v>349</v>
      </c>
    </row>
    <row r="211" spans="1:6" ht="15.75">
      <c r="A211" s="135">
        <v>23</v>
      </c>
      <c r="B211" s="38" t="s">
        <v>44</v>
      </c>
      <c r="C211" s="22" t="s">
        <v>235</v>
      </c>
      <c r="D211" s="16" t="s">
        <v>50</v>
      </c>
      <c r="E211" s="159">
        <v>89.181818181818187</v>
      </c>
      <c r="F211" t="s">
        <v>349</v>
      </c>
    </row>
    <row r="212" spans="1:6" ht="15.75">
      <c r="A212" s="135">
        <v>24</v>
      </c>
      <c r="B212" s="38" t="s">
        <v>44</v>
      </c>
      <c r="C212" s="22" t="s">
        <v>238</v>
      </c>
      <c r="D212" s="16" t="s">
        <v>50</v>
      </c>
      <c r="E212" s="159">
        <v>89.090909090909093</v>
      </c>
      <c r="F212" t="s">
        <v>349</v>
      </c>
    </row>
    <row r="213" spans="1:6" ht="15.75">
      <c r="A213" s="135">
        <v>25</v>
      </c>
      <c r="B213" s="38" t="s">
        <v>46</v>
      </c>
      <c r="C213" s="22" t="s">
        <v>239</v>
      </c>
      <c r="D213" s="16" t="s">
        <v>50</v>
      </c>
      <c r="E213" s="161">
        <v>88.909090909090907</v>
      </c>
      <c r="F213" t="s">
        <v>349</v>
      </c>
    </row>
    <row r="214" spans="1:6" ht="15.75">
      <c r="A214" s="135">
        <v>26</v>
      </c>
      <c r="B214" s="38" t="s">
        <v>44</v>
      </c>
      <c r="C214" s="22" t="s">
        <v>240</v>
      </c>
      <c r="D214" s="16" t="s">
        <v>50</v>
      </c>
      <c r="E214" s="159">
        <v>88.818181818181813</v>
      </c>
      <c r="F214" t="s">
        <v>349</v>
      </c>
    </row>
    <row r="215" spans="1:6" ht="15.75">
      <c r="A215" s="135">
        <v>27</v>
      </c>
      <c r="B215" s="38" t="s">
        <v>45</v>
      </c>
      <c r="C215" s="22" t="s">
        <v>241</v>
      </c>
      <c r="D215" s="16" t="s">
        <v>50</v>
      </c>
      <c r="E215" s="159">
        <v>88.63636363636364</v>
      </c>
      <c r="F215" t="s">
        <v>349</v>
      </c>
    </row>
    <row r="216" spans="1:6" ht="15.75">
      <c r="A216" s="135">
        <v>28</v>
      </c>
      <c r="B216" s="38" t="s">
        <v>46</v>
      </c>
      <c r="C216" s="22" t="s">
        <v>243</v>
      </c>
      <c r="D216" s="16" t="s">
        <v>50</v>
      </c>
      <c r="E216" s="161">
        <v>88.545454545454504</v>
      </c>
      <c r="F216" t="s">
        <v>349</v>
      </c>
    </row>
    <row r="217" spans="1:6" ht="15.75">
      <c r="A217" s="135">
        <v>29</v>
      </c>
      <c r="B217" s="38" t="s">
        <v>42</v>
      </c>
      <c r="C217" s="28" t="s">
        <v>244</v>
      </c>
      <c r="D217" s="16" t="s">
        <v>50</v>
      </c>
      <c r="E217" s="159">
        <v>88.36363636363636</v>
      </c>
      <c r="F217" t="s">
        <v>349</v>
      </c>
    </row>
    <row r="218" spans="1:6" ht="15.75">
      <c r="A218" s="135">
        <v>30</v>
      </c>
      <c r="B218" s="38" t="s">
        <v>48</v>
      </c>
      <c r="C218" s="26" t="s">
        <v>245</v>
      </c>
      <c r="D218" s="50" t="s">
        <v>50</v>
      </c>
      <c r="E218" s="159">
        <v>88.181818181818187</v>
      </c>
      <c r="F218" t="s">
        <v>349</v>
      </c>
    </row>
    <row r="219" spans="1:6" ht="15.75">
      <c r="A219" s="135">
        <v>31</v>
      </c>
      <c r="B219" s="38" t="s">
        <v>47</v>
      </c>
      <c r="C219" s="22" t="s">
        <v>247</v>
      </c>
      <c r="D219" s="16" t="s">
        <v>50</v>
      </c>
      <c r="E219" s="159">
        <v>87.909090909090907</v>
      </c>
      <c r="F219" t="s">
        <v>349</v>
      </c>
    </row>
    <row r="220" spans="1:6" ht="15.75">
      <c r="A220" s="135">
        <v>32</v>
      </c>
      <c r="B220" s="38" t="s">
        <v>44</v>
      </c>
      <c r="C220" s="22" t="s">
        <v>251</v>
      </c>
      <c r="D220" s="15" t="s">
        <v>50</v>
      </c>
      <c r="E220" s="146">
        <v>87.272727272727266</v>
      </c>
      <c r="F220" t="s">
        <v>349</v>
      </c>
    </row>
    <row r="221" spans="1:6" ht="15.75">
      <c r="A221" s="135">
        <v>33</v>
      </c>
      <c r="B221" s="38" t="s">
        <v>47</v>
      </c>
      <c r="C221" s="22" t="s">
        <v>252</v>
      </c>
      <c r="D221" s="15" t="s">
        <v>50</v>
      </c>
      <c r="E221" s="146"/>
      <c r="F221" t="s">
        <v>349</v>
      </c>
    </row>
    <row r="222" spans="1:6" ht="15.75">
      <c r="A222" s="135">
        <v>34</v>
      </c>
      <c r="B222" s="38" t="s">
        <v>44</v>
      </c>
      <c r="C222" s="22" t="s">
        <v>256</v>
      </c>
      <c r="D222" s="15" t="s">
        <v>50</v>
      </c>
      <c r="E222" s="146">
        <v>93.818181818181813</v>
      </c>
      <c r="F222" t="s">
        <v>349</v>
      </c>
    </row>
    <row r="223" spans="1:6" ht="15.75">
      <c r="A223" s="135"/>
      <c r="B223" s="38"/>
      <c r="C223" s="30"/>
      <c r="D223" s="31"/>
      <c r="E223" s="146"/>
    </row>
    <row r="225" spans="1:10" ht="15.75">
      <c r="A225" s="135">
        <v>1</v>
      </c>
      <c r="B225" s="38" t="s">
        <v>43</v>
      </c>
      <c r="C225" s="22" t="s">
        <v>260</v>
      </c>
      <c r="D225" s="21" t="s">
        <v>41</v>
      </c>
      <c r="E225" s="148">
        <v>93</v>
      </c>
      <c r="F225" t="s">
        <v>350</v>
      </c>
      <c r="G225">
        <v>1</v>
      </c>
      <c r="J225">
        <v>33</v>
      </c>
    </row>
    <row r="226" spans="1:10" ht="15.75">
      <c r="A226" s="135">
        <v>2</v>
      </c>
      <c r="B226" s="38" t="s">
        <v>42</v>
      </c>
      <c r="C226" s="25" t="s">
        <v>267</v>
      </c>
      <c r="D226" s="15" t="s">
        <v>41</v>
      </c>
      <c r="E226" s="147">
        <v>92.63636363636364</v>
      </c>
      <c r="F226" t="s">
        <v>350</v>
      </c>
      <c r="G226">
        <v>2</v>
      </c>
      <c r="I226" t="s">
        <v>342</v>
      </c>
      <c r="J226">
        <v>13</v>
      </c>
    </row>
    <row r="227" spans="1:10" ht="15.75">
      <c r="A227" s="135">
        <v>3</v>
      </c>
      <c r="B227" s="38" t="s">
        <v>46</v>
      </c>
      <c r="C227" s="22" t="s">
        <v>272</v>
      </c>
      <c r="D227" s="36" t="s">
        <v>41</v>
      </c>
      <c r="E227" s="149">
        <v>92.545454545454504</v>
      </c>
      <c r="F227" t="s">
        <v>350</v>
      </c>
      <c r="G227">
        <v>3</v>
      </c>
      <c r="I227" t="s">
        <v>343</v>
      </c>
      <c r="J227">
        <f>J225-J226</f>
        <v>20</v>
      </c>
    </row>
    <row r="228" spans="1:10" ht="15.75">
      <c r="A228" s="135">
        <v>4</v>
      </c>
      <c r="B228" s="38" t="s">
        <v>44</v>
      </c>
      <c r="C228" s="22" t="s">
        <v>275</v>
      </c>
      <c r="D228" s="32" t="s">
        <v>41</v>
      </c>
      <c r="E228" s="147">
        <v>92.272727272727266</v>
      </c>
      <c r="F228" t="s">
        <v>350</v>
      </c>
      <c r="G228">
        <v>4</v>
      </c>
    </row>
    <row r="229" spans="1:10" ht="15.75">
      <c r="A229" s="135">
        <v>5</v>
      </c>
      <c r="B229" s="38" t="s">
        <v>43</v>
      </c>
      <c r="C229" s="22" t="s">
        <v>277</v>
      </c>
      <c r="D229" s="15" t="s">
        <v>41</v>
      </c>
      <c r="E229" s="148">
        <v>92</v>
      </c>
      <c r="F229" t="s">
        <v>350</v>
      </c>
      <c r="G229">
        <v>5</v>
      </c>
    </row>
    <row r="230" spans="1:10" ht="15.75">
      <c r="A230" s="135">
        <v>6</v>
      </c>
      <c r="B230" s="38" t="s">
        <v>47</v>
      </c>
      <c r="C230" s="22" t="s">
        <v>279</v>
      </c>
      <c r="D230" s="15" t="s">
        <v>41</v>
      </c>
      <c r="E230" s="147">
        <v>91.818181818181813</v>
      </c>
      <c r="F230" t="s">
        <v>350</v>
      </c>
      <c r="G230">
        <v>6</v>
      </c>
    </row>
    <row r="231" spans="1:10" ht="15.75">
      <c r="A231" s="135">
        <v>7</v>
      </c>
      <c r="B231" s="38" t="s">
        <v>45</v>
      </c>
      <c r="C231" s="22" t="s">
        <v>280</v>
      </c>
      <c r="D231" s="15" t="s">
        <v>41</v>
      </c>
      <c r="E231" s="147">
        <v>91.63636363636364</v>
      </c>
      <c r="F231" t="s">
        <v>350</v>
      </c>
      <c r="G231">
        <v>7</v>
      </c>
    </row>
    <row r="232" spans="1:10" ht="15.75">
      <c r="A232" s="135">
        <v>8</v>
      </c>
      <c r="B232" s="38" t="s">
        <v>46</v>
      </c>
      <c r="C232" s="34" t="s">
        <v>282</v>
      </c>
      <c r="D232" s="15" t="s">
        <v>41</v>
      </c>
      <c r="E232" s="149">
        <v>91.363636363636402</v>
      </c>
      <c r="F232" t="s">
        <v>350</v>
      </c>
      <c r="G232">
        <v>8</v>
      </c>
    </row>
    <row r="233" spans="1:10" ht="15.75">
      <c r="A233" s="135">
        <v>9</v>
      </c>
      <c r="B233" s="38" t="s">
        <v>43</v>
      </c>
      <c r="C233" s="22" t="s">
        <v>283</v>
      </c>
      <c r="D233" s="15" t="s">
        <v>41</v>
      </c>
      <c r="E233" s="148">
        <v>91.090909090909093</v>
      </c>
      <c r="F233" t="s">
        <v>350</v>
      </c>
      <c r="G233">
        <v>9</v>
      </c>
    </row>
    <row r="234" spans="1:10" ht="15.75">
      <c r="A234" s="135">
        <v>10</v>
      </c>
      <c r="B234" s="38" t="s">
        <v>47</v>
      </c>
      <c r="C234" s="22" t="s">
        <v>284</v>
      </c>
      <c r="D234" s="15" t="s">
        <v>41</v>
      </c>
      <c r="E234" s="147">
        <v>91</v>
      </c>
      <c r="F234" t="s">
        <v>350</v>
      </c>
      <c r="G234">
        <v>10</v>
      </c>
    </row>
    <row r="235" spans="1:10" ht="15.75">
      <c r="A235" s="135">
        <v>11</v>
      </c>
      <c r="B235" s="38" t="s">
        <v>43</v>
      </c>
      <c r="C235" s="22" t="s">
        <v>286</v>
      </c>
      <c r="D235" s="15" t="s">
        <v>41</v>
      </c>
      <c r="E235" s="148">
        <v>90.818181818181813</v>
      </c>
      <c r="F235" t="s">
        <v>350</v>
      </c>
      <c r="G235">
        <v>11</v>
      </c>
    </row>
    <row r="236" spans="1:10" ht="15.75">
      <c r="A236" s="135">
        <v>12</v>
      </c>
      <c r="B236" s="38" t="s">
        <v>48</v>
      </c>
      <c r="C236" s="22" t="s">
        <v>288</v>
      </c>
      <c r="D236" s="15" t="s">
        <v>41</v>
      </c>
      <c r="E236" s="155">
        <v>90.727272727272734</v>
      </c>
      <c r="F236" t="s">
        <v>350</v>
      </c>
      <c r="G236">
        <v>12</v>
      </c>
    </row>
    <row r="237" spans="1:10" ht="15.75">
      <c r="A237" s="135">
        <v>13</v>
      </c>
      <c r="B237" s="38" t="s">
        <v>44</v>
      </c>
      <c r="C237" s="22" t="s">
        <v>290</v>
      </c>
      <c r="D237" s="15" t="s">
        <v>41</v>
      </c>
      <c r="E237" s="147">
        <v>90.545454545454547</v>
      </c>
      <c r="F237" t="s">
        <v>350</v>
      </c>
      <c r="G237">
        <v>13</v>
      </c>
    </row>
    <row r="238" spans="1:10" ht="15.75">
      <c r="A238" s="135">
        <v>14</v>
      </c>
      <c r="B238" s="38" t="s">
        <v>48</v>
      </c>
      <c r="C238" s="22" t="s">
        <v>261</v>
      </c>
      <c r="D238" s="15" t="s">
        <v>50</v>
      </c>
      <c r="E238" s="147">
        <v>90.36363636363636</v>
      </c>
      <c r="F238" t="s">
        <v>350</v>
      </c>
    </row>
    <row r="239" spans="1:10" ht="15.75">
      <c r="A239" s="135">
        <v>15</v>
      </c>
      <c r="B239" s="38" t="s">
        <v>48</v>
      </c>
      <c r="C239" s="22" t="s">
        <v>262</v>
      </c>
      <c r="D239" s="15" t="s">
        <v>50</v>
      </c>
      <c r="E239" s="147">
        <v>90.181818181818187</v>
      </c>
      <c r="F239" t="s">
        <v>350</v>
      </c>
    </row>
    <row r="240" spans="1:10" ht="15.75">
      <c r="A240" s="135">
        <v>16</v>
      </c>
      <c r="B240" s="38" t="s">
        <v>40</v>
      </c>
      <c r="C240" s="26" t="s">
        <v>263</v>
      </c>
      <c r="D240" s="27" t="s">
        <v>50</v>
      </c>
      <c r="E240" s="147">
        <v>90</v>
      </c>
      <c r="F240" t="s">
        <v>350</v>
      </c>
    </row>
    <row r="241" spans="1:6" ht="15.75">
      <c r="A241" s="135">
        <v>17</v>
      </c>
      <c r="B241" s="38" t="s">
        <v>42</v>
      </c>
      <c r="C241" s="22" t="s">
        <v>264</v>
      </c>
      <c r="D241" s="15" t="s">
        <v>50</v>
      </c>
      <c r="E241" s="147">
        <v>89.818181818181813</v>
      </c>
      <c r="F241" t="s">
        <v>350</v>
      </c>
    </row>
    <row r="242" spans="1:6" ht="15.75">
      <c r="A242" s="135">
        <v>18</v>
      </c>
      <c r="B242" s="38" t="s">
        <v>40</v>
      </c>
      <c r="C242" s="39" t="s">
        <v>265</v>
      </c>
      <c r="D242" s="15" t="s">
        <v>50</v>
      </c>
      <c r="E242" s="147">
        <v>89.727272727272734</v>
      </c>
      <c r="F242" t="s">
        <v>350</v>
      </c>
    </row>
    <row r="243" spans="1:6" ht="15.75">
      <c r="A243" s="135">
        <v>19</v>
      </c>
      <c r="B243" s="38" t="s">
        <v>45</v>
      </c>
      <c r="C243" s="22" t="s">
        <v>266</v>
      </c>
      <c r="D243" s="15" t="s">
        <v>50</v>
      </c>
      <c r="E243" s="147">
        <v>89.545454545454547</v>
      </c>
      <c r="F243" t="s">
        <v>350</v>
      </c>
    </row>
    <row r="244" spans="1:6" ht="15.75">
      <c r="A244" s="135">
        <v>20</v>
      </c>
      <c r="B244" s="38" t="s">
        <v>46</v>
      </c>
      <c r="C244" s="26" t="s">
        <v>268</v>
      </c>
      <c r="D244" s="27" t="s">
        <v>50</v>
      </c>
      <c r="E244" s="149">
        <v>89.545454545454504</v>
      </c>
      <c r="F244" t="s">
        <v>350</v>
      </c>
    </row>
    <row r="245" spans="1:6" ht="15.75">
      <c r="A245" s="135">
        <v>21</v>
      </c>
      <c r="B245" s="38" t="s">
        <v>47</v>
      </c>
      <c r="C245" s="22" t="s">
        <v>269</v>
      </c>
      <c r="D245" s="21" t="s">
        <v>50</v>
      </c>
      <c r="E245" s="147">
        <v>89.36363636363636</v>
      </c>
      <c r="F245" t="s">
        <v>350</v>
      </c>
    </row>
    <row r="246" spans="1:6" ht="15.75">
      <c r="A246" s="135">
        <v>22</v>
      </c>
      <c r="B246" s="38" t="s">
        <v>47</v>
      </c>
      <c r="C246" s="22" t="s">
        <v>270</v>
      </c>
      <c r="D246" s="15" t="s">
        <v>50</v>
      </c>
      <c r="E246" s="147">
        <v>89.272727272727266</v>
      </c>
      <c r="F246" t="s">
        <v>350</v>
      </c>
    </row>
    <row r="247" spans="1:6" ht="15.75">
      <c r="A247" s="135">
        <v>23</v>
      </c>
      <c r="B247" s="38" t="s">
        <v>42</v>
      </c>
      <c r="C247" s="22" t="s">
        <v>271</v>
      </c>
      <c r="D247" s="37" t="s">
        <v>50</v>
      </c>
      <c r="E247" s="147">
        <v>89.090909090909093</v>
      </c>
      <c r="F247" t="s">
        <v>350</v>
      </c>
    </row>
    <row r="248" spans="1:6" ht="15.75">
      <c r="A248" s="135">
        <v>24</v>
      </c>
      <c r="B248" s="38" t="s">
        <v>40</v>
      </c>
      <c r="C248" s="22" t="s">
        <v>273</v>
      </c>
      <c r="D248" s="15" t="s">
        <v>50</v>
      </c>
      <c r="E248" s="147">
        <v>89.090909090909093</v>
      </c>
      <c r="F248" t="s">
        <v>350</v>
      </c>
    </row>
    <row r="249" spans="1:6" ht="15.75">
      <c r="A249" s="135">
        <v>25</v>
      </c>
      <c r="B249" s="38" t="s">
        <v>44</v>
      </c>
      <c r="C249" s="22" t="s">
        <v>274</v>
      </c>
      <c r="D249" s="15" t="s">
        <v>50</v>
      </c>
      <c r="E249" s="147">
        <v>88.909090909090907</v>
      </c>
      <c r="F249" t="s">
        <v>350</v>
      </c>
    </row>
    <row r="250" spans="1:6" ht="15.75">
      <c r="A250" s="135">
        <v>26</v>
      </c>
      <c r="B250" s="38" t="s">
        <v>44</v>
      </c>
      <c r="C250" s="22" t="s">
        <v>276</v>
      </c>
      <c r="D250" s="15" t="s">
        <v>50</v>
      </c>
      <c r="E250" s="147">
        <v>88.818181818181813</v>
      </c>
      <c r="F250" t="s">
        <v>350</v>
      </c>
    </row>
    <row r="251" spans="1:6" ht="15.75">
      <c r="A251" s="135">
        <v>27</v>
      </c>
      <c r="B251" s="38" t="s">
        <v>48</v>
      </c>
      <c r="C251" s="22" t="s">
        <v>278</v>
      </c>
      <c r="D251" s="15" t="s">
        <v>50</v>
      </c>
      <c r="E251" s="147">
        <v>88.63636363636364</v>
      </c>
      <c r="F251" t="s">
        <v>350</v>
      </c>
    </row>
    <row r="252" spans="1:6" ht="15.75">
      <c r="A252" s="135">
        <v>28</v>
      </c>
      <c r="B252" s="38" t="s">
        <v>46</v>
      </c>
      <c r="C252" s="22" t="s">
        <v>281</v>
      </c>
      <c r="D252" s="15" t="s">
        <v>50</v>
      </c>
      <c r="E252" s="149">
        <v>88.454545454545496</v>
      </c>
      <c r="F252" t="s">
        <v>350</v>
      </c>
    </row>
    <row r="253" spans="1:6" ht="15.75">
      <c r="A253" s="135">
        <v>29</v>
      </c>
      <c r="B253" s="38" t="s">
        <v>48</v>
      </c>
      <c r="C253" s="22" t="s">
        <v>285</v>
      </c>
      <c r="D253" s="15" t="s">
        <v>50</v>
      </c>
      <c r="E253" s="147">
        <v>88.36363636363636</v>
      </c>
      <c r="F253" t="s">
        <v>350</v>
      </c>
    </row>
    <row r="254" spans="1:6" ht="15.75">
      <c r="A254" s="135">
        <v>30</v>
      </c>
      <c r="B254" s="38" t="s">
        <v>43</v>
      </c>
      <c r="C254" s="22" t="s">
        <v>287</v>
      </c>
      <c r="D254" s="15" t="s">
        <v>50</v>
      </c>
      <c r="E254" s="148">
        <v>88.090909090909093</v>
      </c>
      <c r="F254" t="s">
        <v>350</v>
      </c>
    </row>
    <row r="255" spans="1:6" ht="15.75">
      <c r="A255" s="135">
        <v>31</v>
      </c>
      <c r="B255" s="19" t="s">
        <v>47</v>
      </c>
      <c r="C255" s="22" t="s">
        <v>291</v>
      </c>
      <c r="D255" s="15" t="s">
        <v>50</v>
      </c>
      <c r="E255" s="147">
        <v>87.909090909090907</v>
      </c>
      <c r="F255" t="s">
        <v>350</v>
      </c>
    </row>
    <row r="256" spans="1:6" ht="15.75">
      <c r="A256" s="135">
        <v>32</v>
      </c>
      <c r="B256" s="19" t="s">
        <v>47</v>
      </c>
      <c r="C256" s="45" t="s">
        <v>292</v>
      </c>
      <c r="D256" s="15" t="s">
        <v>50</v>
      </c>
      <c r="E256" s="147">
        <v>70.818181818181813</v>
      </c>
      <c r="F256" t="s">
        <v>350</v>
      </c>
    </row>
    <row r="257" spans="1:11" ht="15.75">
      <c r="A257" s="135">
        <v>33</v>
      </c>
      <c r="B257" s="19" t="s">
        <v>40</v>
      </c>
      <c r="C257" s="51" t="s">
        <v>289</v>
      </c>
      <c r="D257" s="15"/>
      <c r="E257" s="147"/>
      <c r="F257" t="s">
        <v>350</v>
      </c>
    </row>
    <row r="258" spans="1:11" ht="15.75">
      <c r="A258" s="135"/>
      <c r="B258" s="19"/>
      <c r="C258" s="45"/>
      <c r="D258" s="15"/>
      <c r="E258" s="146"/>
    </row>
    <row r="259" spans="1:11" ht="15.75">
      <c r="A259" s="135">
        <v>1</v>
      </c>
      <c r="B259" s="19" t="s">
        <v>42</v>
      </c>
      <c r="C259" s="22" t="s">
        <v>293</v>
      </c>
      <c r="D259" s="15" t="s">
        <v>50</v>
      </c>
      <c r="E259" s="146">
        <v>93.63636363636364</v>
      </c>
      <c r="F259" t="s">
        <v>351</v>
      </c>
      <c r="K259">
        <v>33</v>
      </c>
    </row>
    <row r="260" spans="1:11" ht="15.75">
      <c r="A260" s="135">
        <v>2</v>
      </c>
      <c r="B260" s="19" t="s">
        <v>43</v>
      </c>
      <c r="C260" s="22" t="s">
        <v>303</v>
      </c>
      <c r="D260" s="15" t="s">
        <v>41</v>
      </c>
      <c r="E260" s="148">
        <v>92.818181818181813</v>
      </c>
      <c r="F260" t="s">
        <v>351</v>
      </c>
      <c r="G260">
        <v>1</v>
      </c>
      <c r="J260" t="s">
        <v>342</v>
      </c>
      <c r="K260">
        <v>14</v>
      </c>
    </row>
    <row r="261" spans="1:11" ht="15.75">
      <c r="A261" s="135">
        <v>3</v>
      </c>
      <c r="B261" s="19" t="s">
        <v>42</v>
      </c>
      <c r="C261" s="22" t="s">
        <v>304</v>
      </c>
      <c r="D261" s="15" t="s">
        <v>41</v>
      </c>
      <c r="E261" s="147">
        <v>92.63636363636364</v>
      </c>
      <c r="F261" t="s">
        <v>351</v>
      </c>
      <c r="G261">
        <v>2</v>
      </c>
      <c r="J261" t="s">
        <v>343</v>
      </c>
      <c r="K261">
        <f>K259-K260</f>
        <v>19</v>
      </c>
    </row>
    <row r="262" spans="1:11" ht="15.75">
      <c r="A262" s="135">
        <v>4</v>
      </c>
      <c r="B262" s="19" t="s">
        <v>43</v>
      </c>
      <c r="C262" s="22" t="s">
        <v>305</v>
      </c>
      <c r="D262" s="21" t="s">
        <v>41</v>
      </c>
      <c r="E262" s="148">
        <v>92.454545454545453</v>
      </c>
      <c r="F262" t="s">
        <v>351</v>
      </c>
      <c r="G262">
        <v>3</v>
      </c>
    </row>
    <row r="263" spans="1:11" ht="15.75">
      <c r="A263" s="135">
        <v>5</v>
      </c>
      <c r="B263" s="19" t="s">
        <v>43</v>
      </c>
      <c r="C263" s="22" t="s">
        <v>307</v>
      </c>
      <c r="D263" s="15" t="s">
        <v>41</v>
      </c>
      <c r="E263" s="148">
        <v>92.181818181818187</v>
      </c>
      <c r="F263" t="s">
        <v>351</v>
      </c>
      <c r="G263">
        <v>4</v>
      </c>
    </row>
    <row r="264" spans="1:11" ht="15.75">
      <c r="A264" s="135">
        <v>6</v>
      </c>
      <c r="B264" s="19" t="s">
        <v>45</v>
      </c>
      <c r="C264" s="51" t="s">
        <v>308</v>
      </c>
      <c r="D264" s="145" t="s">
        <v>41</v>
      </c>
      <c r="E264" s="147">
        <v>92</v>
      </c>
      <c r="F264" t="s">
        <v>351</v>
      </c>
      <c r="G264">
        <v>5</v>
      </c>
    </row>
    <row r="265" spans="1:11" ht="15.75">
      <c r="A265" s="135">
        <v>7</v>
      </c>
      <c r="B265" s="19" t="s">
        <v>47</v>
      </c>
      <c r="C265" s="52" t="s">
        <v>309</v>
      </c>
      <c r="D265" s="42" t="s">
        <v>41</v>
      </c>
      <c r="E265" s="147">
        <v>91.818181818181813</v>
      </c>
      <c r="F265" t="s">
        <v>351</v>
      </c>
      <c r="G265">
        <v>6</v>
      </c>
    </row>
    <row r="266" spans="1:11" ht="15.75">
      <c r="A266" s="135">
        <v>8</v>
      </c>
      <c r="B266" s="19" t="s">
        <v>45</v>
      </c>
      <c r="C266" s="35" t="s">
        <v>313</v>
      </c>
      <c r="D266" s="15" t="s">
        <v>41</v>
      </c>
      <c r="E266" s="147">
        <v>91.63636363636364</v>
      </c>
      <c r="F266" t="s">
        <v>351</v>
      </c>
      <c r="G266">
        <v>7</v>
      </c>
    </row>
    <row r="267" spans="1:11" ht="15.75">
      <c r="A267" s="135">
        <v>9</v>
      </c>
      <c r="B267" s="19" t="s">
        <v>46</v>
      </c>
      <c r="C267" s="22" t="s">
        <v>314</v>
      </c>
      <c r="D267" s="15" t="s">
        <v>41</v>
      </c>
      <c r="E267" s="149">
        <v>91.363636363636402</v>
      </c>
      <c r="F267" t="s">
        <v>351</v>
      </c>
      <c r="G267">
        <v>8</v>
      </c>
    </row>
    <row r="268" spans="1:11" ht="15.75">
      <c r="A268" s="135">
        <v>10</v>
      </c>
      <c r="B268" s="19" t="s">
        <v>42</v>
      </c>
      <c r="C268" s="35" t="s">
        <v>319</v>
      </c>
      <c r="D268" s="15" t="s">
        <v>41</v>
      </c>
      <c r="E268" s="147">
        <v>91.090909090909093</v>
      </c>
      <c r="F268" t="s">
        <v>351</v>
      </c>
      <c r="G268">
        <v>9</v>
      </c>
    </row>
    <row r="269" spans="1:11" ht="15.75">
      <c r="A269" s="135">
        <v>11</v>
      </c>
      <c r="B269" s="19" t="s">
        <v>48</v>
      </c>
      <c r="C269" s="22" t="s">
        <v>320</v>
      </c>
      <c r="D269" s="15" t="s">
        <v>41</v>
      </c>
      <c r="E269" s="147">
        <v>91</v>
      </c>
      <c r="F269" t="s">
        <v>351</v>
      </c>
      <c r="G269">
        <v>10</v>
      </c>
    </row>
    <row r="270" spans="1:11" ht="15.75">
      <c r="A270" s="135">
        <v>12</v>
      </c>
      <c r="B270" s="19" t="s">
        <v>44</v>
      </c>
      <c r="C270" s="22" t="s">
        <v>321</v>
      </c>
      <c r="D270" s="15" t="s">
        <v>41</v>
      </c>
      <c r="E270" s="147">
        <v>90.818181818181813</v>
      </c>
      <c r="F270" t="s">
        <v>351</v>
      </c>
      <c r="G270">
        <v>11</v>
      </c>
    </row>
    <row r="271" spans="1:11" ht="15.75">
      <c r="A271" s="135">
        <v>13</v>
      </c>
      <c r="B271" s="19" t="s">
        <v>44</v>
      </c>
      <c r="C271" s="30" t="s">
        <v>323</v>
      </c>
      <c r="D271" s="31" t="s">
        <v>41</v>
      </c>
      <c r="E271" s="147">
        <v>90.727272727272734</v>
      </c>
      <c r="F271" t="s">
        <v>351</v>
      </c>
      <c r="G271">
        <v>12</v>
      </c>
    </row>
    <row r="272" spans="1:11" ht="15.75">
      <c r="A272" s="135">
        <v>14</v>
      </c>
      <c r="B272" s="19" t="s">
        <v>46</v>
      </c>
      <c r="C272" s="22" t="s">
        <v>324</v>
      </c>
      <c r="D272" s="15" t="s">
        <v>41</v>
      </c>
      <c r="E272" s="149">
        <v>90.454545454545496</v>
      </c>
      <c r="F272" t="s">
        <v>351</v>
      </c>
      <c r="G272">
        <v>13</v>
      </c>
    </row>
    <row r="273" spans="1:7" ht="15.75">
      <c r="A273" s="135">
        <v>15</v>
      </c>
      <c r="B273" s="19" t="s">
        <v>48</v>
      </c>
      <c r="C273" s="22" t="s">
        <v>325</v>
      </c>
      <c r="D273" s="15" t="s">
        <v>41</v>
      </c>
      <c r="E273" s="147">
        <v>90.36363636363636</v>
      </c>
      <c r="F273" t="s">
        <v>351</v>
      </c>
      <c r="G273">
        <v>14</v>
      </c>
    </row>
    <row r="274" spans="1:7" ht="15.75">
      <c r="A274" s="135">
        <v>16</v>
      </c>
      <c r="B274" s="19" t="s">
        <v>48</v>
      </c>
      <c r="C274" s="22" t="s">
        <v>294</v>
      </c>
      <c r="D274" s="36" t="s">
        <v>50</v>
      </c>
      <c r="E274" s="147">
        <v>90.181818181818187</v>
      </c>
      <c r="F274" t="s">
        <v>351</v>
      </c>
    </row>
    <row r="275" spans="1:7" ht="15.75">
      <c r="A275" s="135">
        <v>17</v>
      </c>
      <c r="B275" s="19" t="s">
        <v>40</v>
      </c>
      <c r="C275" s="22" t="s">
        <v>295</v>
      </c>
      <c r="D275" s="15" t="s">
        <v>50</v>
      </c>
      <c r="E275" s="147">
        <v>90</v>
      </c>
      <c r="F275" t="s">
        <v>351</v>
      </c>
    </row>
    <row r="276" spans="1:7" ht="15.75">
      <c r="A276" s="135">
        <v>18</v>
      </c>
      <c r="B276" s="19" t="s">
        <v>45</v>
      </c>
      <c r="C276" s="22" t="s">
        <v>296</v>
      </c>
      <c r="D276" s="15" t="s">
        <v>50</v>
      </c>
      <c r="E276" s="147">
        <v>89.818181818181813</v>
      </c>
      <c r="F276" t="s">
        <v>351</v>
      </c>
    </row>
    <row r="277" spans="1:7" ht="15.75">
      <c r="A277" s="135">
        <v>19</v>
      </c>
      <c r="B277" s="19" t="s">
        <v>40</v>
      </c>
      <c r="C277" s="22" t="s">
        <v>297</v>
      </c>
      <c r="D277" s="15" t="s">
        <v>50</v>
      </c>
      <c r="E277" s="147">
        <v>89.727272727272734</v>
      </c>
      <c r="F277" t="s">
        <v>351</v>
      </c>
    </row>
    <row r="278" spans="1:7" ht="15.75">
      <c r="A278" s="135">
        <v>20</v>
      </c>
      <c r="B278" s="19" t="s">
        <v>45</v>
      </c>
      <c r="C278" s="22" t="s">
        <v>298</v>
      </c>
      <c r="D278" s="15" t="s">
        <v>50</v>
      </c>
      <c r="E278" s="147">
        <v>89.545454545454547</v>
      </c>
      <c r="F278" t="s">
        <v>351</v>
      </c>
    </row>
    <row r="279" spans="1:7" ht="15.75">
      <c r="A279" s="135">
        <v>21</v>
      </c>
      <c r="B279" s="19" t="s">
        <v>46</v>
      </c>
      <c r="C279" s="22" t="s">
        <v>299</v>
      </c>
      <c r="D279" s="15" t="s">
        <v>50</v>
      </c>
      <c r="E279" s="149">
        <v>89.454545454545496</v>
      </c>
      <c r="F279" t="s">
        <v>351</v>
      </c>
    </row>
    <row r="280" spans="1:7" ht="15.75">
      <c r="A280" s="135">
        <v>22</v>
      </c>
      <c r="B280" s="19" t="s">
        <v>48</v>
      </c>
      <c r="C280" s="22" t="s">
        <v>300</v>
      </c>
      <c r="D280" s="43" t="s">
        <v>50</v>
      </c>
      <c r="E280" s="147">
        <v>89.36363636363636</v>
      </c>
      <c r="F280" t="s">
        <v>351</v>
      </c>
    </row>
    <row r="281" spans="1:7" ht="15.75">
      <c r="A281" s="135">
        <v>23</v>
      </c>
      <c r="B281" s="19" t="s">
        <v>48</v>
      </c>
      <c r="C281" s="22" t="s">
        <v>301</v>
      </c>
      <c r="D281" s="15" t="s">
        <v>50</v>
      </c>
      <c r="E281" s="147">
        <v>89.272727272727266</v>
      </c>
      <c r="F281" t="s">
        <v>351</v>
      </c>
    </row>
    <row r="282" spans="1:7" ht="15.75">
      <c r="A282" s="135">
        <v>24</v>
      </c>
      <c r="B282" s="19" t="s">
        <v>45</v>
      </c>
      <c r="C282" s="22" t="s">
        <v>302</v>
      </c>
      <c r="D282" s="15" t="s">
        <v>50</v>
      </c>
      <c r="E282" s="147">
        <v>89.090909090909093</v>
      </c>
      <c r="F282" t="s">
        <v>351</v>
      </c>
    </row>
    <row r="283" spans="1:7" ht="15.75">
      <c r="A283" s="135">
        <v>25</v>
      </c>
      <c r="B283" s="19" t="s">
        <v>47</v>
      </c>
      <c r="C283" s="22" t="s">
        <v>306</v>
      </c>
      <c r="D283" s="15" t="s">
        <v>50</v>
      </c>
      <c r="E283" s="147">
        <v>89</v>
      </c>
      <c r="F283" t="s">
        <v>351</v>
      </c>
    </row>
    <row r="284" spans="1:7" ht="15.75">
      <c r="A284" s="135">
        <v>26</v>
      </c>
      <c r="B284" s="19" t="s">
        <v>44</v>
      </c>
      <c r="C284" s="22" t="s">
        <v>310</v>
      </c>
      <c r="D284" s="15" t="s">
        <v>50</v>
      </c>
      <c r="E284" s="155">
        <v>88.909090909090907</v>
      </c>
      <c r="F284" t="s">
        <v>351</v>
      </c>
    </row>
    <row r="285" spans="1:7" ht="15.75">
      <c r="A285" s="135">
        <v>27</v>
      </c>
      <c r="B285" s="19" t="s">
        <v>40</v>
      </c>
      <c r="C285" s="26" t="s">
        <v>311</v>
      </c>
      <c r="D285" s="15" t="s">
        <v>50</v>
      </c>
      <c r="E285" s="147">
        <v>88.818181818181813</v>
      </c>
      <c r="F285" t="s">
        <v>351</v>
      </c>
    </row>
    <row r="286" spans="1:7" ht="15.75">
      <c r="A286" s="135">
        <v>28</v>
      </c>
      <c r="B286" s="19" t="s">
        <v>46</v>
      </c>
      <c r="C286" s="26" t="s">
        <v>312</v>
      </c>
      <c r="D286" s="48" t="s">
        <v>50</v>
      </c>
      <c r="E286" s="149">
        <v>88.636363636363598</v>
      </c>
      <c r="F286" t="s">
        <v>351</v>
      </c>
    </row>
    <row r="287" spans="1:7" ht="15.75">
      <c r="A287" s="135">
        <v>29</v>
      </c>
      <c r="B287" s="19" t="s">
        <v>45</v>
      </c>
      <c r="C287" s="22" t="s">
        <v>315</v>
      </c>
      <c r="D287" s="15" t="s">
        <v>50</v>
      </c>
      <c r="E287" s="147">
        <v>88.454545454545453</v>
      </c>
      <c r="F287" t="s">
        <v>351</v>
      </c>
    </row>
    <row r="288" spans="1:7" ht="15.75">
      <c r="A288" s="135">
        <v>30</v>
      </c>
      <c r="B288" s="38" t="s">
        <v>43</v>
      </c>
      <c r="C288" s="22" t="s">
        <v>316</v>
      </c>
      <c r="D288" s="32" t="s">
        <v>50</v>
      </c>
      <c r="E288" s="148">
        <v>0</v>
      </c>
      <c r="F288" t="s">
        <v>351</v>
      </c>
    </row>
    <row r="289" spans="1:6" ht="15.75">
      <c r="A289" s="135">
        <v>31</v>
      </c>
      <c r="B289" s="38" t="s">
        <v>42</v>
      </c>
      <c r="C289" s="22" t="s">
        <v>317</v>
      </c>
      <c r="D289" s="56" t="s">
        <v>50</v>
      </c>
      <c r="E289" s="159"/>
      <c r="F289" t="s">
        <v>351</v>
      </c>
    </row>
    <row r="290" spans="1:6" ht="15.75">
      <c r="A290" s="135">
        <v>32</v>
      </c>
      <c r="B290" s="19" t="s">
        <v>42</v>
      </c>
      <c r="C290" s="22" t="s">
        <v>318</v>
      </c>
      <c r="D290" s="15" t="s">
        <v>50</v>
      </c>
      <c r="E290" s="147">
        <v>88.090909090909093</v>
      </c>
      <c r="F290" t="s">
        <v>351</v>
      </c>
    </row>
    <row r="291" spans="1:6" ht="15.75">
      <c r="A291" s="135">
        <v>33</v>
      </c>
      <c r="B291" s="38" t="s">
        <v>48</v>
      </c>
      <c r="C291" s="30" t="s">
        <v>322</v>
      </c>
      <c r="D291" s="31" t="s">
        <v>50</v>
      </c>
      <c r="E291" s="147">
        <v>87.909090909090907</v>
      </c>
      <c r="F291" t="s">
        <v>351</v>
      </c>
    </row>
    <row r="292" spans="1:6" ht="15">
      <c r="B292" s="72"/>
      <c r="C292" s="59"/>
      <c r="D292" s="60"/>
      <c r="E292"/>
    </row>
    <row r="293" spans="1:6" ht="15">
      <c r="B293" s="72"/>
      <c r="C293" s="59"/>
      <c r="D293" s="60"/>
      <c r="E293"/>
    </row>
    <row r="294" spans="1:6" ht="15.75">
      <c r="C294" s="59"/>
      <c r="D294" s="60"/>
      <c r="E294" s="163"/>
    </row>
    <row r="295" spans="1:6">
      <c r="E295" s="163"/>
    </row>
    <row r="296" spans="1:6">
      <c r="E296" s="163"/>
    </row>
  </sheetData>
  <protectedRanges>
    <protectedRange sqref="C21:C22 C32 C149:D149 D23:D24 C34:D37 C39:D41" name="Range1_1_2_3_6"/>
    <protectedRange sqref="C23 D25:D26" name="Range1_1_2_3_13_1"/>
    <protectedRange sqref="C35 D36:D37" name="Range1_1_2_3_13_1_1"/>
    <protectedRange sqref="C58 C100 C98 C60:D60 C63:D74" name="Range1_1_2_3_7"/>
    <protectedRange sqref="C64:D64 C96 C42:C52 C54:C55 C99:C100 C89:C94 C87 C86:D86 D97:D99 C104:C110 D103:D110 C290 C57:C74 C76:C85" name="Range1_1_2_3_8"/>
    <protectedRange sqref="C77:D77" name="Range1_1_2_3_7_2"/>
    <protectedRange sqref="C103 C291 D114:D137 D102 C140:D146 C113:C137" name="Range1_1_2_3_9"/>
    <protectedRange sqref="C123:D123" name="Range1_1_2_3_8_2"/>
    <protectedRange sqref="C122:D122" name="Range1_1_2_3_12_2"/>
    <protectedRange sqref="C173:C174 D155:D174 C288:D288 C176:D182 C150:C171 C148:D148 D150:D153" name="Range1_1_2_3_10"/>
    <protectedRange sqref="C215:C219 D191:D205 C190:C204 C183:C185 C206:C207 C209:C213 C147:D147 D289 D207:D219 D184:D185 D187" name="Range1_1_2_3_11"/>
    <protectedRange sqref="D246:D254 C214 C188:C189 D189:D190 C234:C252 D237:D244 D226:D235 C220:D223 D256:D263 C255:D255 C256:C265 D265:D287 C267:C287 C225:C232" name="Range1_1_2_3_12"/>
    <protectedRange sqref="C214 C257:C265 D226 C222:D222 D257:D263 D265:D279 C280:C286 C267:C278 D281:D287 C225" name="Range1_1_2_3_13"/>
    <protectedRange sqref="C257:D258 C225 D226" name="Range1_1_1_1_6"/>
  </protectedRanges>
  <pageMargins left="0.7" right="0.7" top="0.75" bottom="0.75" header="0.3" footer="0.3"/>
  <drawing r:id="rId1"/>
  <legacyDrawing r:id="rId2"/>
  <oleObjects>
    <oleObject progId="PBrush" shapeId="2049" r:id="rId3"/>
    <oleObject progId="PBrush" shapeId="2050" r:id="rId4"/>
    <oleObject progId="PBrush" shapeId="2051" r:id="rId5"/>
    <oleObject progId="PBrush" shapeId="2052" r:id="rId6"/>
    <oleObject progId="PBrush" shapeId="2053" r:id="rId7"/>
    <oleObject progId="PBrush" shapeId="2054" r:id="rId8"/>
    <oleObject progId="PBrush" shapeId="2055" r:id="rId9"/>
    <oleObject progId="PBrush" shapeId="2056" r:id="rId10"/>
    <oleObject progId="PBrush" shapeId="2057" r:id="rId11"/>
    <oleObject progId="PBrush" shapeId="2058" r:id="rId12"/>
    <oleObject progId="PBrush" shapeId="2059" r:id="rId13"/>
    <oleObject progId="PBrush" shapeId="2060" r:id="rId1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siswa</dc:creator>
  <cp:lastModifiedBy>siswa</cp:lastModifiedBy>
  <dcterms:created xsi:type="dcterms:W3CDTF">2022-07-04T03:36:25Z</dcterms:created>
  <dcterms:modified xsi:type="dcterms:W3CDTF">2022-07-14T03:38:53Z</dcterms:modified>
</cp:coreProperties>
</file>